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19320" windowHeight="11760"/>
  </bookViews>
  <sheets>
    <sheet name="Sheet1" sheetId="2" r:id="rId1"/>
    <sheet name="Sheet2" sheetId="3" r:id="rId2"/>
    <sheet name="Sheet3" sheetId="4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39" i="2"/>
  <c r="AD9"/>
  <c r="AD11"/>
  <c r="AD10"/>
  <c r="AD15"/>
  <c r="AD13"/>
  <c r="AD14"/>
  <c r="AD16"/>
  <c r="AD19"/>
  <c r="AD20"/>
  <c r="AD18"/>
  <c r="AD21"/>
  <c r="AD22"/>
  <c r="AD23"/>
  <c r="AD24"/>
  <c r="AD25"/>
  <c r="AD26"/>
  <c r="AD27"/>
  <c r="AD28"/>
  <c r="AD29"/>
  <c r="AD17"/>
  <c r="X19"/>
  <c r="V17"/>
  <c r="F2"/>
  <c r="H2"/>
  <c r="M2"/>
  <c r="P2"/>
  <c r="R2"/>
  <c r="T2"/>
  <c r="V2"/>
  <c r="X2"/>
  <c r="Z2"/>
  <c r="AB2"/>
  <c r="AD2"/>
  <c r="AE2"/>
  <c r="AH2"/>
  <c r="AJ2"/>
  <c r="AL2"/>
  <c r="AN2"/>
  <c r="AO2"/>
  <c r="AQ2" s="1"/>
  <c r="AR2" s="1"/>
  <c r="F3"/>
  <c r="H3"/>
  <c r="J3"/>
  <c r="L3"/>
  <c r="M3"/>
  <c r="P3"/>
  <c r="R3"/>
  <c r="T3"/>
  <c r="V3"/>
  <c r="X3"/>
  <c r="Z3"/>
  <c r="AB3"/>
  <c r="AD3"/>
  <c r="AE3"/>
  <c r="AH3"/>
  <c r="AJ3"/>
  <c r="AL3"/>
  <c r="AN3"/>
  <c r="AO3"/>
  <c r="AQ3"/>
  <c r="AR3" s="1"/>
  <c r="F4"/>
  <c r="H4"/>
  <c r="J4"/>
  <c r="L4"/>
  <c r="M4"/>
  <c r="P4"/>
  <c r="R4"/>
  <c r="T4"/>
  <c r="V4"/>
  <c r="X4"/>
  <c r="Z4"/>
  <c r="AB4"/>
  <c r="AD4"/>
  <c r="AE4"/>
  <c r="AH4"/>
  <c r="AJ4"/>
  <c r="AL4"/>
  <c r="AN4"/>
  <c r="AO4"/>
  <c r="F5"/>
  <c r="H5"/>
  <c r="J5"/>
  <c r="L5"/>
  <c r="M5"/>
  <c r="P5"/>
  <c r="R5"/>
  <c r="T5"/>
  <c r="V5"/>
  <c r="X5"/>
  <c r="Z5"/>
  <c r="AB5"/>
  <c r="AD5"/>
  <c r="AE5"/>
  <c r="AH5"/>
  <c r="AJ5"/>
  <c r="AL5"/>
  <c r="AN5"/>
  <c r="AO5"/>
  <c r="AQ5" s="1"/>
  <c r="AR5" s="1"/>
  <c r="F7"/>
  <c r="H7"/>
  <c r="J7"/>
  <c r="L7"/>
  <c r="M7"/>
  <c r="P7"/>
  <c r="R7"/>
  <c r="T7"/>
  <c r="V7"/>
  <c r="X7"/>
  <c r="Z7"/>
  <c r="AE7"/>
  <c r="AH7"/>
  <c r="AJ7"/>
  <c r="AL7"/>
  <c r="AN7"/>
  <c r="AO7"/>
  <c r="F8"/>
  <c r="H8"/>
  <c r="J8"/>
  <c r="L8"/>
  <c r="M8"/>
  <c r="P8"/>
  <c r="R8"/>
  <c r="T8"/>
  <c r="V8"/>
  <c r="X8"/>
  <c r="Z8"/>
  <c r="AB8"/>
  <c r="AD8"/>
  <c r="AE8"/>
  <c r="AH8"/>
  <c r="AJ8"/>
  <c r="AL8"/>
  <c r="AN8"/>
  <c r="AO8"/>
  <c r="F6"/>
  <c r="H6"/>
  <c r="J6"/>
  <c r="L6"/>
  <c r="M6"/>
  <c r="P6"/>
  <c r="R6"/>
  <c r="T6"/>
  <c r="V6"/>
  <c r="X6"/>
  <c r="Z6"/>
  <c r="AB6"/>
  <c r="AD6"/>
  <c r="AE6"/>
  <c r="AH6"/>
  <c r="AJ6"/>
  <c r="AL6"/>
  <c r="AN6"/>
  <c r="AO6"/>
  <c r="F12"/>
  <c r="H12"/>
  <c r="J12"/>
  <c r="L12"/>
  <c r="M12"/>
  <c r="P12"/>
  <c r="R12"/>
  <c r="T12"/>
  <c r="V12"/>
  <c r="X12"/>
  <c r="Z12"/>
  <c r="AB12"/>
  <c r="AD12"/>
  <c r="AE12"/>
  <c r="AH12"/>
  <c r="AJ12"/>
  <c r="AL12"/>
  <c r="AN12"/>
  <c r="AO12"/>
  <c r="F9"/>
  <c r="H9"/>
  <c r="J9"/>
  <c r="L9"/>
  <c r="M9"/>
  <c r="P9"/>
  <c r="R9"/>
  <c r="T9"/>
  <c r="V9"/>
  <c r="X9"/>
  <c r="Z9"/>
  <c r="AB9"/>
  <c r="AE9"/>
  <c r="AH9"/>
  <c r="AJ9"/>
  <c r="AL9"/>
  <c r="AN9"/>
  <c r="AO9"/>
  <c r="AQ9" s="1"/>
  <c r="AR9" s="1"/>
  <c r="F11"/>
  <c r="H11"/>
  <c r="J11"/>
  <c r="L11"/>
  <c r="M11"/>
  <c r="P11"/>
  <c r="R11"/>
  <c r="T11"/>
  <c r="V11"/>
  <c r="X11"/>
  <c r="Z11"/>
  <c r="AB11"/>
  <c r="AE11"/>
  <c r="AH11"/>
  <c r="AJ11"/>
  <c r="AL11"/>
  <c r="AN11"/>
  <c r="AO11"/>
  <c r="AQ11" s="1"/>
  <c r="AR11" s="1"/>
  <c r="F10"/>
  <c r="H10"/>
  <c r="J10"/>
  <c r="L10"/>
  <c r="M10"/>
  <c r="P10"/>
  <c r="R10"/>
  <c r="T10"/>
  <c r="V10"/>
  <c r="X10"/>
  <c r="Z10"/>
  <c r="AB10"/>
  <c r="AE10"/>
  <c r="AH10"/>
  <c r="AJ10"/>
  <c r="AL10"/>
  <c r="AN10"/>
  <c r="AO10"/>
  <c r="AQ10" s="1"/>
  <c r="AR10" s="1"/>
  <c r="F15"/>
  <c r="H15"/>
  <c r="J15"/>
  <c r="L15"/>
  <c r="M15"/>
  <c r="P15"/>
  <c r="R15"/>
  <c r="T15"/>
  <c r="V15"/>
  <c r="X15"/>
  <c r="Z15"/>
  <c r="AB15"/>
  <c r="AE15"/>
  <c r="AH15"/>
  <c r="AJ15"/>
  <c r="AL15"/>
  <c r="AN15"/>
  <c r="AO15"/>
  <c r="AQ15" s="1"/>
  <c r="AR15" s="1"/>
  <c r="F13"/>
  <c r="H13"/>
  <c r="J13"/>
  <c r="L13"/>
  <c r="M13"/>
  <c r="P13"/>
  <c r="R13"/>
  <c r="T13"/>
  <c r="V13"/>
  <c r="X13"/>
  <c r="Z13"/>
  <c r="AB13"/>
  <c r="AE13"/>
  <c r="AH13"/>
  <c r="AJ13"/>
  <c r="AL13"/>
  <c r="AN13"/>
  <c r="AO13"/>
  <c r="AQ13" s="1"/>
  <c r="AR13" s="1"/>
  <c r="F14"/>
  <c r="H14"/>
  <c r="J14"/>
  <c r="L14"/>
  <c r="M14"/>
  <c r="P14"/>
  <c r="R14"/>
  <c r="T14"/>
  <c r="V14"/>
  <c r="X14"/>
  <c r="Z14"/>
  <c r="AB14"/>
  <c r="AE14"/>
  <c r="AH14"/>
  <c r="AJ14"/>
  <c r="AL14"/>
  <c r="AN14"/>
  <c r="AO14"/>
  <c r="AQ14" s="1"/>
  <c r="AR14" s="1"/>
  <c r="F16"/>
  <c r="H16"/>
  <c r="J16"/>
  <c r="L16"/>
  <c r="M16"/>
  <c r="P16"/>
  <c r="R16"/>
  <c r="T16"/>
  <c r="V16"/>
  <c r="X16"/>
  <c r="Z16"/>
  <c r="AB16"/>
  <c r="AE16"/>
  <c r="AH16"/>
  <c r="AJ16"/>
  <c r="AL16"/>
  <c r="AN16"/>
  <c r="AO16"/>
  <c r="AQ16" s="1"/>
  <c r="AR16" s="1"/>
  <c r="F17"/>
  <c r="H17"/>
  <c r="J17"/>
  <c r="L17"/>
  <c r="M17"/>
  <c r="P17"/>
  <c r="R17"/>
  <c r="T17"/>
  <c r="X17"/>
  <c r="Z17"/>
  <c r="AB17"/>
  <c r="AE17"/>
  <c r="AH17"/>
  <c r="AJ17"/>
  <c r="AL17"/>
  <c r="AN17"/>
  <c r="AO17"/>
  <c r="F19"/>
  <c r="H19"/>
  <c r="J19"/>
  <c r="L19"/>
  <c r="M19"/>
  <c r="P19"/>
  <c r="R19"/>
  <c r="T19"/>
  <c r="V19"/>
  <c r="Z19"/>
  <c r="AB19"/>
  <c r="AE19"/>
  <c r="AH19"/>
  <c r="AJ19"/>
  <c r="AL19"/>
  <c r="AN19"/>
  <c r="AO19"/>
  <c r="AQ19" s="1"/>
  <c r="AR19" s="1"/>
  <c r="F20"/>
  <c r="H20"/>
  <c r="J20"/>
  <c r="L20"/>
  <c r="M20"/>
  <c r="P20"/>
  <c r="R20"/>
  <c r="T20"/>
  <c r="V20"/>
  <c r="X20"/>
  <c r="Z20"/>
  <c r="AB20"/>
  <c r="AE20"/>
  <c r="AH20"/>
  <c r="AJ20"/>
  <c r="AL20"/>
  <c r="AN20"/>
  <c r="AO20"/>
  <c r="AQ20" s="1"/>
  <c r="AR20" s="1"/>
  <c r="F18"/>
  <c r="H18"/>
  <c r="J18"/>
  <c r="L18"/>
  <c r="M18"/>
  <c r="P18"/>
  <c r="R18"/>
  <c r="T18"/>
  <c r="V18"/>
  <c r="X18"/>
  <c r="Z18"/>
  <c r="AB18"/>
  <c r="AE18"/>
  <c r="AH18"/>
  <c r="AJ18"/>
  <c r="AL18"/>
  <c r="AN18"/>
  <c r="AO18"/>
  <c r="AQ18" s="1"/>
  <c r="AR18" s="1"/>
  <c r="F21"/>
  <c r="H21"/>
  <c r="J21"/>
  <c r="L21"/>
  <c r="M21"/>
  <c r="P21"/>
  <c r="R21"/>
  <c r="T21"/>
  <c r="V21"/>
  <c r="X21"/>
  <c r="Z21"/>
  <c r="AB21"/>
  <c r="AE21"/>
  <c r="AH21"/>
  <c r="AJ21"/>
  <c r="AL21"/>
  <c r="AN21"/>
  <c r="AO21"/>
  <c r="AQ21" s="1"/>
  <c r="AR21" s="1"/>
  <c r="F22"/>
  <c r="H22"/>
  <c r="J22"/>
  <c r="L22"/>
  <c r="M22"/>
  <c r="P22"/>
  <c r="R22"/>
  <c r="T22"/>
  <c r="V22"/>
  <c r="X22"/>
  <c r="Z22"/>
  <c r="AB22"/>
  <c r="AE22"/>
  <c r="AH22"/>
  <c r="AJ22"/>
  <c r="AL22"/>
  <c r="AN22"/>
  <c r="AO22"/>
  <c r="AQ22" s="1"/>
  <c r="AR22" s="1"/>
  <c r="F23"/>
  <c r="H23"/>
  <c r="J23"/>
  <c r="L23"/>
  <c r="M23"/>
  <c r="P23"/>
  <c r="R23"/>
  <c r="T23"/>
  <c r="V23"/>
  <c r="X23"/>
  <c r="Z23"/>
  <c r="AB23"/>
  <c r="AE23"/>
  <c r="AH23"/>
  <c r="AJ23"/>
  <c r="AL23"/>
  <c r="AN23"/>
  <c r="AO23"/>
  <c r="AQ23" s="1"/>
  <c r="AR23" s="1"/>
  <c r="F24"/>
  <c r="H24"/>
  <c r="J24"/>
  <c r="L24"/>
  <c r="M24"/>
  <c r="P24"/>
  <c r="R24"/>
  <c r="T24"/>
  <c r="V24"/>
  <c r="X24"/>
  <c r="Z24"/>
  <c r="AB24"/>
  <c r="AE24"/>
  <c r="AH24"/>
  <c r="AJ24"/>
  <c r="AL24"/>
  <c r="AN24"/>
  <c r="AO24"/>
  <c r="AQ24" s="1"/>
  <c r="AR24" s="1"/>
  <c r="F25"/>
  <c r="H25"/>
  <c r="J25"/>
  <c r="L25"/>
  <c r="M25"/>
  <c r="P25"/>
  <c r="R25"/>
  <c r="T25"/>
  <c r="V25"/>
  <c r="X25"/>
  <c r="Z25"/>
  <c r="AB25"/>
  <c r="AE25"/>
  <c r="AH25"/>
  <c r="AJ25"/>
  <c r="AL25"/>
  <c r="AN25"/>
  <c r="AO25"/>
  <c r="AQ25" s="1"/>
  <c r="AR25" s="1"/>
  <c r="F26"/>
  <c r="H26"/>
  <c r="J26"/>
  <c r="L26"/>
  <c r="M26"/>
  <c r="P26"/>
  <c r="R26"/>
  <c r="T26"/>
  <c r="V26"/>
  <c r="X26"/>
  <c r="Z26"/>
  <c r="AB26"/>
  <c r="AE26"/>
  <c r="AH26"/>
  <c r="AJ26"/>
  <c r="AL26"/>
  <c r="AN26"/>
  <c r="AO26"/>
  <c r="AQ26" s="1"/>
  <c r="AR26" s="1"/>
  <c r="F27"/>
  <c r="H27"/>
  <c r="J27"/>
  <c r="L27"/>
  <c r="M27"/>
  <c r="P27"/>
  <c r="R27"/>
  <c r="T27"/>
  <c r="V27"/>
  <c r="X27"/>
  <c r="Z27"/>
  <c r="AB27"/>
  <c r="AE27"/>
  <c r="AH27"/>
  <c r="AJ27"/>
  <c r="AL27"/>
  <c r="AN27"/>
  <c r="AO27"/>
  <c r="AQ27" s="1"/>
  <c r="AR27" s="1"/>
  <c r="F28"/>
  <c r="H28"/>
  <c r="J28"/>
  <c r="L28"/>
  <c r="M28"/>
  <c r="P28"/>
  <c r="R28"/>
  <c r="T28"/>
  <c r="V28"/>
  <c r="X28"/>
  <c r="Z28"/>
  <c r="AB28"/>
  <c r="AE28"/>
  <c r="AH28"/>
  <c r="AJ28"/>
  <c r="AL28"/>
  <c r="AN28"/>
  <c r="AO28"/>
  <c r="AQ28" s="1"/>
  <c r="AR28" s="1"/>
  <c r="F29"/>
  <c r="H29"/>
  <c r="J29"/>
  <c r="L29"/>
  <c r="M29"/>
  <c r="P29"/>
  <c r="R29"/>
  <c r="T29"/>
  <c r="V29"/>
  <c r="X29"/>
  <c r="Z29"/>
  <c r="AB29"/>
  <c r="AE29"/>
  <c r="AH29"/>
  <c r="AJ29"/>
  <c r="AO29"/>
  <c r="AQ29" s="1"/>
  <c r="AR29" s="1"/>
  <c r="F30"/>
  <c r="H30"/>
  <c r="J30"/>
  <c r="L30"/>
  <c r="M30"/>
  <c r="P30"/>
  <c r="R30"/>
  <c r="T30"/>
  <c r="V30"/>
  <c r="X30"/>
  <c r="Z30"/>
  <c r="AB30"/>
  <c r="F31"/>
  <c r="H31"/>
  <c r="J31"/>
  <c r="L31"/>
  <c r="M31"/>
  <c r="F32"/>
  <c r="H32"/>
  <c r="J32"/>
  <c r="L32"/>
  <c r="M32"/>
  <c r="P32"/>
  <c r="R32"/>
  <c r="T32"/>
  <c r="V32"/>
  <c r="X32"/>
  <c r="Z32"/>
  <c r="F33"/>
  <c r="H33"/>
  <c r="J33"/>
  <c r="F34"/>
  <c r="H34"/>
  <c r="J34"/>
  <c r="F35"/>
  <c r="H35"/>
  <c r="J35"/>
  <c r="L35"/>
  <c r="M35"/>
  <c r="P35"/>
  <c r="R35"/>
  <c r="F36"/>
  <c r="H36"/>
  <c r="J36"/>
  <c r="L36"/>
  <c r="M36"/>
  <c r="P36"/>
  <c r="R36"/>
  <c r="T36"/>
  <c r="V36"/>
  <c r="F37"/>
  <c r="H37"/>
  <c r="J37"/>
  <c r="L37"/>
  <c r="M37"/>
  <c r="P37"/>
  <c r="R37"/>
  <c r="T37"/>
  <c r="V37"/>
  <c r="X37"/>
  <c r="Z37"/>
  <c r="F38"/>
  <c r="H38"/>
  <c r="J38"/>
  <c r="L38"/>
  <c r="M38"/>
  <c r="F39"/>
  <c r="H39"/>
  <c r="J39"/>
  <c r="L39"/>
  <c r="M39"/>
  <c r="P39"/>
  <c r="R39"/>
  <c r="T39"/>
  <c r="V39"/>
  <c r="X39"/>
  <c r="Z39"/>
  <c r="AB39"/>
  <c r="AE39"/>
  <c r="F40"/>
  <c r="H40"/>
  <c r="J40"/>
  <c r="L40"/>
  <c r="M40"/>
  <c r="F41"/>
  <c r="H41"/>
  <c r="J41"/>
  <c r="L41"/>
  <c r="M41"/>
  <c r="P41"/>
  <c r="F42"/>
  <c r="H42"/>
  <c r="J42"/>
  <c r="L42"/>
  <c r="M42"/>
  <c r="P42"/>
  <c r="F43"/>
  <c r="H43"/>
  <c r="J43"/>
  <c r="L43"/>
  <c r="M43"/>
  <c r="P43"/>
  <c r="R43"/>
  <c r="T43"/>
  <c r="V43"/>
  <c r="X43"/>
  <c r="Z43"/>
  <c r="AB43"/>
  <c r="F44"/>
  <c r="H44"/>
  <c r="J44"/>
  <c r="L44"/>
  <c r="M44"/>
  <c r="P44"/>
  <c r="R44"/>
  <c r="T44"/>
  <c r="V44"/>
  <c r="X44"/>
  <c r="Z44"/>
  <c r="AB44"/>
  <c r="AD44"/>
  <c r="AE44"/>
  <c r="F45"/>
  <c r="H45"/>
  <c r="J45"/>
  <c r="L45"/>
  <c r="M45"/>
  <c r="F46"/>
  <c r="H46"/>
  <c r="J46"/>
  <c r="L46"/>
  <c r="M46"/>
  <c r="P46"/>
  <c r="R46"/>
  <c r="T46"/>
  <c r="V46"/>
  <c r="X46"/>
  <c r="Z46"/>
  <c r="AB46"/>
  <c r="AD46"/>
  <c r="AE46"/>
  <c r="F47"/>
  <c r="H47"/>
  <c r="J47"/>
  <c r="L47"/>
  <c r="M47"/>
  <c r="P47"/>
  <c r="R47"/>
  <c r="F48"/>
  <c r="H48"/>
  <c r="J48"/>
  <c r="L48"/>
  <c r="M48"/>
  <c r="P48"/>
  <c r="R48"/>
  <c r="F49"/>
  <c r="H49"/>
  <c r="J49"/>
  <c r="L49"/>
  <c r="M49"/>
  <c r="P49"/>
  <c r="R49"/>
  <c r="T49"/>
  <c r="V49"/>
  <c r="F50"/>
  <c r="H50"/>
  <c r="J50"/>
  <c r="L50"/>
  <c r="M50"/>
  <c r="P50"/>
  <c r="R50"/>
  <c r="T50"/>
  <c r="V50"/>
  <c r="F51"/>
  <c r="H51"/>
  <c r="J51"/>
  <c r="L51"/>
  <c r="M51"/>
  <c r="P51"/>
  <c r="R51"/>
  <c r="X51"/>
  <c r="F52"/>
  <c r="H52"/>
  <c r="J52"/>
  <c r="L52"/>
  <c r="M52"/>
  <c r="P52"/>
  <c r="F53"/>
  <c r="H53"/>
  <c r="J53"/>
  <c r="L53"/>
  <c r="M53"/>
  <c r="P53"/>
  <c r="R53"/>
  <c r="T53"/>
  <c r="V53"/>
  <c r="X53"/>
  <c r="Z53"/>
  <c r="AB53"/>
  <c r="F54"/>
  <c r="H54"/>
  <c r="J54"/>
  <c r="L54"/>
  <c r="M54"/>
  <c r="P54"/>
  <c r="R54"/>
  <c r="T54"/>
  <c r="V54"/>
  <c r="X54"/>
  <c r="Z54"/>
  <c r="AE54"/>
  <c r="F55"/>
  <c r="H55"/>
  <c r="J55"/>
  <c r="L55"/>
  <c r="M55"/>
  <c r="P55"/>
  <c r="R55"/>
  <c r="T55"/>
  <c r="V55"/>
  <c r="F56"/>
  <c r="H56"/>
  <c r="J56"/>
  <c r="L56"/>
  <c r="M56"/>
  <c r="P56"/>
  <c r="F57"/>
  <c r="H57"/>
  <c r="J57"/>
  <c r="L57"/>
  <c r="M57"/>
  <c r="P57"/>
  <c r="R57"/>
  <c r="T57"/>
  <c r="V57"/>
  <c r="X57"/>
  <c r="Z57"/>
  <c r="F58"/>
  <c r="H58"/>
  <c r="J58"/>
  <c r="L58"/>
  <c r="M58"/>
  <c r="F59"/>
  <c r="H59"/>
  <c r="J59"/>
  <c r="L59"/>
  <c r="M59"/>
  <c r="P59"/>
  <c r="R59"/>
  <c r="T59"/>
  <c r="V59"/>
  <c r="X59"/>
  <c r="Z59"/>
  <c r="F60"/>
  <c r="H60"/>
  <c r="J60"/>
  <c r="L60"/>
  <c r="M60"/>
  <c r="P60"/>
  <c r="R60"/>
  <c r="F61"/>
  <c r="H61"/>
  <c r="J61"/>
  <c r="L61"/>
  <c r="M61"/>
  <c r="P61"/>
  <c r="R61"/>
  <c r="T61"/>
  <c r="V61"/>
  <c r="X61"/>
  <c r="F62"/>
  <c r="H62"/>
  <c r="J62"/>
  <c r="L62"/>
  <c r="M62"/>
  <c r="P62"/>
  <c r="R62"/>
  <c r="T62"/>
  <c r="V62"/>
  <c r="F63"/>
  <c r="H63"/>
  <c r="J63"/>
  <c r="L63"/>
  <c r="M63"/>
  <c r="P63"/>
  <c r="R63"/>
  <c r="F64"/>
  <c r="H64"/>
  <c r="J64"/>
  <c r="L64"/>
  <c r="M64"/>
  <c r="P64"/>
  <c r="R64"/>
  <c r="AQ17" l="1"/>
  <c r="AR17" s="1"/>
  <c r="AQ6"/>
  <c r="AR6" s="1"/>
  <c r="AQ7"/>
  <c r="AR7" s="1"/>
  <c r="AQ12"/>
  <c r="AR12" s="1"/>
  <c r="AQ8"/>
  <c r="AR8" s="1"/>
  <c r="AQ4"/>
  <c r="AR4" s="1"/>
</calcChain>
</file>

<file path=xl/sharedStrings.xml><?xml version="1.0" encoding="utf-8"?>
<sst xmlns="http://schemas.openxmlformats.org/spreadsheetml/2006/main" count="470" uniqueCount="191">
  <si>
    <t>First Name</t>
  </si>
  <si>
    <t>Last Name</t>
  </si>
  <si>
    <t>Alan</t>
  </si>
  <si>
    <t>Edwards</t>
  </si>
  <si>
    <t>Gilchrist</t>
  </si>
  <si>
    <t>Andrew</t>
  </si>
  <si>
    <t>Clarke</t>
  </si>
  <si>
    <t>Martindale</t>
  </si>
  <si>
    <t>Andy</t>
  </si>
  <si>
    <t>Stewart</t>
  </si>
  <si>
    <t>Angus</t>
  </si>
  <si>
    <t>Reid</t>
  </si>
  <si>
    <t>Anthony</t>
  </si>
  <si>
    <t>Hall</t>
  </si>
  <si>
    <t>Hayes</t>
  </si>
  <si>
    <t>Antony</t>
  </si>
  <si>
    <t>Williams</t>
  </si>
  <si>
    <t>Barry</t>
  </si>
  <si>
    <t>Miller</t>
  </si>
  <si>
    <t>Ben</t>
  </si>
  <si>
    <t>Kelly</t>
  </si>
  <si>
    <t>Brian</t>
  </si>
  <si>
    <t>Roberts</t>
  </si>
  <si>
    <t>New</t>
  </si>
  <si>
    <t>Bruce</t>
  </si>
  <si>
    <t>Watmore</t>
  </si>
  <si>
    <t>Chris</t>
  </si>
  <si>
    <t>Doran</t>
  </si>
  <si>
    <t>Adshead</t>
  </si>
  <si>
    <t>Field</t>
  </si>
  <si>
    <t>Todd</t>
  </si>
  <si>
    <t>Colin</t>
  </si>
  <si>
    <t>Barnes</t>
  </si>
  <si>
    <t xml:space="preserve">Daniel </t>
  </si>
  <si>
    <t xml:space="preserve">Cronquist </t>
  </si>
  <si>
    <t>David</t>
  </si>
  <si>
    <t>Magill</t>
  </si>
  <si>
    <t>Ed</t>
  </si>
  <si>
    <t>Stevenson</t>
  </si>
  <si>
    <t>Elisabet</t>
  </si>
  <si>
    <t>Ford</t>
  </si>
  <si>
    <t xml:space="preserve">Richard </t>
  </si>
  <si>
    <t>Frederic</t>
  </si>
  <si>
    <t>Laboroi</t>
  </si>
  <si>
    <t>Gareth</t>
  </si>
  <si>
    <t>Perrin</t>
  </si>
  <si>
    <t>Thomas</t>
  </si>
  <si>
    <t>Gemma</t>
  </si>
  <si>
    <t>Morgans</t>
  </si>
  <si>
    <t>geoff</t>
  </si>
  <si>
    <t>wareing</t>
  </si>
  <si>
    <t>Geoff</t>
  </si>
  <si>
    <t>Perry</t>
  </si>
  <si>
    <t>Giovanni</t>
  </si>
  <si>
    <t>Cotugno</t>
  </si>
  <si>
    <t>Graham</t>
  </si>
  <si>
    <t>Watson</t>
  </si>
  <si>
    <t>Guy</t>
  </si>
  <si>
    <t>Willard</t>
  </si>
  <si>
    <t>Holly</t>
  </si>
  <si>
    <t>Mumford</t>
  </si>
  <si>
    <t>Iain</t>
  </si>
  <si>
    <t>McCallum</t>
  </si>
  <si>
    <t>James</t>
  </si>
  <si>
    <t>Hill</t>
  </si>
  <si>
    <t xml:space="preserve">James </t>
  </si>
  <si>
    <t>Watkins</t>
  </si>
  <si>
    <t>Jarek</t>
  </si>
  <si>
    <t>Chrzanowski</t>
  </si>
  <si>
    <t>Jason</t>
  </si>
  <si>
    <t>Lewis</t>
  </si>
  <si>
    <t xml:space="preserve">Jason </t>
  </si>
  <si>
    <t>Burke</t>
  </si>
  <si>
    <t xml:space="preserve">Jenn </t>
  </si>
  <si>
    <t>Gaskell</t>
  </si>
  <si>
    <t>Jesper</t>
  </si>
  <si>
    <t>Halvorsen</t>
  </si>
  <si>
    <t>John</t>
  </si>
  <si>
    <t>Mcburney</t>
  </si>
  <si>
    <t>Jon</t>
  </si>
  <si>
    <t>Naylor</t>
  </si>
  <si>
    <t>Justin</t>
  </si>
  <si>
    <t>Eveleigh</t>
  </si>
  <si>
    <t>Kevin</t>
  </si>
  <si>
    <t>Payne</t>
  </si>
  <si>
    <t>Mahmood</t>
  </si>
  <si>
    <t>Mortazavi</t>
  </si>
  <si>
    <t>Mark</t>
  </si>
  <si>
    <t>Hobson</t>
  </si>
  <si>
    <t>Johnston</t>
  </si>
  <si>
    <t>Lynch</t>
  </si>
  <si>
    <t>Matthew</t>
  </si>
  <si>
    <t>Sutton</t>
  </si>
  <si>
    <t xml:space="preserve">Mills </t>
  </si>
  <si>
    <t>Stuart</t>
  </si>
  <si>
    <t xml:space="preserve">Nick </t>
  </si>
  <si>
    <t>Wilkinson</t>
  </si>
  <si>
    <t>Olivier</t>
  </si>
  <si>
    <t>Gaillemin</t>
  </si>
  <si>
    <t>Paul</t>
  </si>
  <si>
    <t>Johnson-Whittle</t>
  </si>
  <si>
    <t xml:space="preserve">Paul </t>
  </si>
  <si>
    <t>Minns</t>
  </si>
  <si>
    <t>Shields</t>
  </si>
  <si>
    <t>Wathan</t>
  </si>
  <si>
    <t>Peter</t>
  </si>
  <si>
    <t xml:space="preserve">Timsley </t>
  </si>
  <si>
    <t>Hughes</t>
  </si>
  <si>
    <t>Jackson</t>
  </si>
  <si>
    <t>Ormrod</t>
  </si>
  <si>
    <t>Phil</t>
  </si>
  <si>
    <t>Robbins</t>
  </si>
  <si>
    <t>Rachel</t>
  </si>
  <si>
    <t>Stroud</t>
  </si>
  <si>
    <t>Riccardo</t>
  </si>
  <si>
    <t>Giussani</t>
  </si>
  <si>
    <t>Rich</t>
  </si>
  <si>
    <t>Brodie</t>
  </si>
  <si>
    <t>Richard</t>
  </si>
  <si>
    <t>Green</t>
  </si>
  <si>
    <t>Heath</t>
  </si>
  <si>
    <t>Webster</t>
  </si>
  <si>
    <t>Roberto</t>
  </si>
  <si>
    <t>Ciccotelli</t>
  </si>
  <si>
    <t>Ross</t>
  </si>
  <si>
    <t>LeBlanc</t>
  </si>
  <si>
    <t>Sam</t>
  </si>
  <si>
    <t>Lodge</t>
  </si>
  <si>
    <t>Simon</t>
  </si>
  <si>
    <t>Freeman</t>
  </si>
  <si>
    <t>Stephen</t>
  </si>
  <si>
    <t>Dunbar</t>
  </si>
  <si>
    <t>Steve</t>
  </si>
  <si>
    <t xml:space="preserve">Henry </t>
  </si>
  <si>
    <t>Rae</t>
  </si>
  <si>
    <t>Stuart 'everard'</t>
  </si>
  <si>
    <t>March</t>
  </si>
  <si>
    <t>Tim</t>
  </si>
  <si>
    <t>Kerr</t>
  </si>
  <si>
    <t>Rothery</t>
  </si>
  <si>
    <t>Tom</t>
  </si>
  <si>
    <t>Evans</t>
  </si>
  <si>
    <t>Ashwell</t>
  </si>
  <si>
    <t>Langdon</t>
  </si>
  <si>
    <t xml:space="preserve">Tom </t>
  </si>
  <si>
    <t>Payn</t>
  </si>
  <si>
    <t>Yin-Hai</t>
  </si>
  <si>
    <t>Cheung</t>
  </si>
  <si>
    <t>Alun</t>
  </si>
  <si>
    <t xml:space="preserve">Lewis </t>
  </si>
  <si>
    <t xml:space="preserve">Mark </t>
  </si>
  <si>
    <t>Hines</t>
  </si>
  <si>
    <t>Start</t>
  </si>
  <si>
    <t>Day 1 - 2</t>
  </si>
  <si>
    <t>Day 1 - 3</t>
  </si>
  <si>
    <t xml:space="preserve">Day 1 - 4 </t>
  </si>
  <si>
    <t>Finish</t>
  </si>
  <si>
    <t>Day 1 Time</t>
  </si>
  <si>
    <t>Day 2 - 5</t>
  </si>
  <si>
    <t>Day 2 -2</t>
  </si>
  <si>
    <t>Day 2 - 3</t>
  </si>
  <si>
    <t>Day 2 - 4</t>
  </si>
  <si>
    <t>Day 2 -6</t>
  </si>
  <si>
    <t>Day 2 - 7</t>
  </si>
  <si>
    <t>Day 2 - 8</t>
  </si>
  <si>
    <t>Day 2 Time</t>
  </si>
  <si>
    <t>Day 3 - 2</t>
  </si>
  <si>
    <t>Day 3 - 3</t>
  </si>
  <si>
    <t xml:space="preserve">Day 3 - 4 </t>
  </si>
  <si>
    <t>Day 3 Time</t>
  </si>
  <si>
    <t>TOTAL TIME</t>
  </si>
  <si>
    <t>DNS</t>
  </si>
  <si>
    <t>DNF</t>
  </si>
  <si>
    <t>Missed</t>
  </si>
  <si>
    <t xml:space="preserve">Number </t>
  </si>
  <si>
    <t>N/K</t>
  </si>
  <si>
    <t xml:space="preserve">Missed </t>
  </si>
  <si>
    <t>Time between CP1-CP2</t>
  </si>
  <si>
    <t>Time between CP2-CP3</t>
  </si>
  <si>
    <t>Time between CP3-CP4</t>
  </si>
  <si>
    <t>Time between CP4-CP5 (Finish)</t>
  </si>
  <si>
    <t>Time between CP4-CP5</t>
  </si>
  <si>
    <t>Time between CP5-CP6</t>
  </si>
  <si>
    <t>Time between CP6-CP7</t>
  </si>
  <si>
    <t>Time between CP7-CP8</t>
  </si>
  <si>
    <t>Time between CP8-CP9 (Finish)</t>
  </si>
  <si>
    <t>Time between CP4 -CP5 (Finish)</t>
  </si>
  <si>
    <t>Frankenberg</t>
  </si>
  <si>
    <t xml:space="preserve">Time penalty </t>
  </si>
  <si>
    <t xml:space="preserve">Non Adjusted Time </t>
  </si>
  <si>
    <t xml:space="preserve">Official Position </t>
  </si>
</sst>
</file>

<file path=xl/styles.xml><?xml version="1.0" encoding="utf-8"?>
<styleSheet xmlns="http://schemas.openxmlformats.org/spreadsheetml/2006/main">
  <numFmts count="2">
    <numFmt numFmtId="164" formatCode="hh:mm:ss;@"/>
    <numFmt numFmtId="165" formatCode="[$-F400]h:mm:ss\ AM/PM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5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4" fontId="0" fillId="0" borderId="2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164" fontId="0" fillId="3" borderId="2" xfId="0" applyNumberForma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left"/>
    </xf>
    <xf numFmtId="0" fontId="1" fillId="3" borderId="3" xfId="0" applyFont="1" applyFill="1" applyBorder="1" applyAlignment="1">
      <alignment horizontal="left" wrapText="1"/>
    </xf>
    <xf numFmtId="164" fontId="0" fillId="0" borderId="3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0" fillId="3" borderId="3" xfId="0" applyNumberForma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left"/>
    </xf>
    <xf numFmtId="164" fontId="1" fillId="3" borderId="3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88"/>
  <sheetViews>
    <sheetView tabSelected="1" workbookViewId="0">
      <pane xSplit="3" ySplit="1" topLeftCell="AE2" activePane="bottomRight" state="frozen"/>
      <selection pane="topRight" activeCell="D1" sqref="D1"/>
      <selection pane="bottomLeft" activeCell="A2" sqref="A2"/>
      <selection pane="bottomRight" activeCell="AP7" sqref="AP7"/>
    </sheetView>
  </sheetViews>
  <sheetFormatPr defaultColWidth="8.85546875" defaultRowHeight="15"/>
  <cols>
    <col min="30" max="30" width="10.5703125" customWidth="1"/>
  </cols>
  <sheetData>
    <row r="1" spans="1:45" ht="75">
      <c r="A1" s="22" t="s">
        <v>0</v>
      </c>
      <c r="B1" s="22" t="s">
        <v>1</v>
      </c>
      <c r="C1" s="25" t="s">
        <v>174</v>
      </c>
      <c r="D1" s="22" t="s">
        <v>152</v>
      </c>
      <c r="E1" s="22" t="s">
        <v>153</v>
      </c>
      <c r="F1" s="23" t="s">
        <v>177</v>
      </c>
      <c r="G1" s="22" t="s">
        <v>154</v>
      </c>
      <c r="H1" s="23" t="s">
        <v>178</v>
      </c>
      <c r="I1" s="22" t="s">
        <v>155</v>
      </c>
      <c r="J1" s="23" t="s">
        <v>179</v>
      </c>
      <c r="K1" s="22" t="s">
        <v>156</v>
      </c>
      <c r="L1" s="23" t="s">
        <v>180</v>
      </c>
      <c r="M1" s="22" t="s">
        <v>157</v>
      </c>
      <c r="N1" s="22" t="s">
        <v>152</v>
      </c>
      <c r="O1" s="22" t="s">
        <v>159</v>
      </c>
      <c r="P1" s="23" t="s">
        <v>177</v>
      </c>
      <c r="Q1" s="22" t="s">
        <v>160</v>
      </c>
      <c r="R1" s="23" t="s">
        <v>178</v>
      </c>
      <c r="S1" s="22" t="s">
        <v>161</v>
      </c>
      <c r="T1" s="23" t="s">
        <v>179</v>
      </c>
      <c r="U1" s="22" t="s">
        <v>158</v>
      </c>
      <c r="V1" s="23" t="s">
        <v>181</v>
      </c>
      <c r="W1" s="22" t="s">
        <v>162</v>
      </c>
      <c r="X1" s="23" t="s">
        <v>182</v>
      </c>
      <c r="Y1" s="22" t="s">
        <v>163</v>
      </c>
      <c r="Z1" s="23" t="s">
        <v>183</v>
      </c>
      <c r="AA1" s="22" t="s">
        <v>164</v>
      </c>
      <c r="AB1" s="23" t="s">
        <v>184</v>
      </c>
      <c r="AC1" s="22" t="s">
        <v>156</v>
      </c>
      <c r="AD1" s="38" t="s">
        <v>185</v>
      </c>
      <c r="AE1" s="22" t="s">
        <v>165</v>
      </c>
      <c r="AF1" s="30" t="s">
        <v>152</v>
      </c>
      <c r="AG1" s="22" t="s">
        <v>166</v>
      </c>
      <c r="AH1" s="23" t="s">
        <v>177</v>
      </c>
      <c r="AI1" s="22" t="s">
        <v>167</v>
      </c>
      <c r="AJ1" s="23" t="s">
        <v>178</v>
      </c>
      <c r="AK1" s="22" t="s">
        <v>168</v>
      </c>
      <c r="AL1" s="22" t="s">
        <v>179</v>
      </c>
      <c r="AM1" s="22" t="s">
        <v>156</v>
      </c>
      <c r="AN1" s="23" t="s">
        <v>186</v>
      </c>
      <c r="AO1" s="22" t="s">
        <v>169</v>
      </c>
      <c r="AP1" s="22" t="s">
        <v>188</v>
      </c>
      <c r="AQ1" s="23" t="s">
        <v>189</v>
      </c>
      <c r="AR1" s="23" t="s">
        <v>170</v>
      </c>
      <c r="AS1" s="23" t="s">
        <v>190</v>
      </c>
    </row>
    <row r="2" spans="1:45">
      <c r="A2" s="12" t="s">
        <v>144</v>
      </c>
      <c r="B2" s="12" t="s">
        <v>145</v>
      </c>
      <c r="C2" s="12">
        <v>85</v>
      </c>
      <c r="D2" s="13">
        <v>0.54166666666666663</v>
      </c>
      <c r="E2" s="13">
        <v>0.57500000000000007</v>
      </c>
      <c r="F2" s="13">
        <f t="shared" ref="F2:F33" si="0">E2-D2</f>
        <v>3.3333333333333437E-2</v>
      </c>
      <c r="G2" s="13">
        <v>0.60902777777777783</v>
      </c>
      <c r="H2" s="13">
        <f t="shared" ref="H2:H33" si="1">G2-E2</f>
        <v>3.4027777777777768E-2</v>
      </c>
      <c r="I2" s="13" t="s">
        <v>173</v>
      </c>
      <c r="J2" s="13" t="s">
        <v>175</v>
      </c>
      <c r="K2" s="13">
        <v>0.7368055555555556</v>
      </c>
      <c r="L2" s="13" t="s">
        <v>175</v>
      </c>
      <c r="M2" s="15">
        <f t="shared" ref="M2:M32" si="2">(K2-D2+(K2&lt;D2))*24</f>
        <v>4.6833333333333353</v>
      </c>
      <c r="N2" s="13">
        <v>0.25</v>
      </c>
      <c r="O2" s="13">
        <v>0.3263888888888889</v>
      </c>
      <c r="P2" s="13">
        <f t="shared" ref="P2:P30" si="3">O2-N2</f>
        <v>7.6388888888888895E-2</v>
      </c>
      <c r="Q2" s="13">
        <v>0.37152777777777773</v>
      </c>
      <c r="R2" s="13">
        <f t="shared" ref="R2:R30" si="4">Q2-O2</f>
        <v>4.513888888888884E-2</v>
      </c>
      <c r="S2" s="13">
        <v>0.43541666666666662</v>
      </c>
      <c r="T2" s="13">
        <f t="shared" ref="T2:T30" si="5">S2-Q2</f>
        <v>6.3888888888888884E-2</v>
      </c>
      <c r="U2" s="13">
        <v>0.47013888888888888</v>
      </c>
      <c r="V2" s="13">
        <f t="shared" ref="V2:V30" si="6">U2-S2</f>
        <v>3.4722222222222265E-2</v>
      </c>
      <c r="W2" s="13">
        <v>0.51736111111111105</v>
      </c>
      <c r="X2" s="13">
        <f t="shared" ref="X2:X30" si="7">W2-U2</f>
        <v>4.7222222222222165E-2</v>
      </c>
      <c r="Y2" s="13">
        <v>0.56736111111111109</v>
      </c>
      <c r="Z2" s="13">
        <f t="shared" ref="Z2:Z30" si="8">Y2-W2</f>
        <v>5.0000000000000044E-2</v>
      </c>
      <c r="AA2" s="13">
        <v>0.67013888888888884</v>
      </c>
      <c r="AB2" s="13">
        <f>AA2-Y2</f>
        <v>0.10277777777777775</v>
      </c>
      <c r="AC2" s="13">
        <v>0.72013888888888899</v>
      </c>
      <c r="AD2" s="26">
        <f>AC2-AA2</f>
        <v>5.0000000000000155E-2</v>
      </c>
      <c r="AE2" s="15">
        <f t="shared" ref="AE2:AE29" si="9">(AC2-N2+(AC2&lt;N2))*24</f>
        <v>11.283333333333335</v>
      </c>
      <c r="AF2" s="31">
        <v>0.25</v>
      </c>
      <c r="AG2" s="13">
        <v>0.2986111111111111</v>
      </c>
      <c r="AH2" s="10">
        <f t="shared" ref="AH2:AH29" si="10">AG2-AF2</f>
        <v>4.8611111111111105E-2</v>
      </c>
      <c r="AI2" s="13">
        <v>0.3527777777777778</v>
      </c>
      <c r="AJ2" s="10">
        <f t="shared" ref="AJ2:AJ29" si="11">AI2-AG2</f>
        <v>5.4166666666666696E-2</v>
      </c>
      <c r="AK2" s="13">
        <v>0.4291666666666667</v>
      </c>
      <c r="AL2" s="10">
        <f t="shared" ref="AL2:AL28" si="12">AK2-AI2</f>
        <v>7.6388888888888895E-2</v>
      </c>
      <c r="AM2" s="13">
        <v>0.49722222222222223</v>
      </c>
      <c r="AN2" s="10">
        <f t="shared" ref="AN2:AN28" si="13">AM2-AK2</f>
        <v>6.8055555555555536E-2</v>
      </c>
      <c r="AO2" s="15">
        <f t="shared" ref="AO2:AO29" si="14">(AM2-AF2+(AM2&lt;AF2))*24</f>
        <v>5.9333333333333336</v>
      </c>
      <c r="AP2" s="20">
        <v>0</v>
      </c>
      <c r="AQ2" s="19">
        <f t="shared" ref="AQ2:AQ29" si="15">AO2+AE2+M2</f>
        <v>21.900000000000006</v>
      </c>
      <c r="AR2" s="15">
        <f t="shared" ref="AR2:AR29" si="16">AQ2+AP2</f>
        <v>21.900000000000006</v>
      </c>
      <c r="AS2" s="41">
        <v>1</v>
      </c>
    </row>
    <row r="3" spans="1:45">
      <c r="A3" s="12" t="s">
        <v>41</v>
      </c>
      <c r="B3" s="12" t="s">
        <v>121</v>
      </c>
      <c r="C3" s="12">
        <v>71</v>
      </c>
      <c r="D3" s="13">
        <v>0.54166666666666663</v>
      </c>
      <c r="E3" s="13">
        <v>0.58124999999999993</v>
      </c>
      <c r="F3" s="13">
        <f t="shared" si="0"/>
        <v>3.9583333333333304E-2</v>
      </c>
      <c r="G3" s="13">
        <v>0.62013888888888891</v>
      </c>
      <c r="H3" s="13">
        <f t="shared" si="1"/>
        <v>3.8888888888888973E-2</v>
      </c>
      <c r="I3" s="13">
        <v>0.68472222222222223</v>
      </c>
      <c r="J3" s="13">
        <f t="shared" ref="J3:J34" si="17">I3-G3</f>
        <v>6.4583333333333326E-2</v>
      </c>
      <c r="K3" s="13">
        <v>0.76874999999999993</v>
      </c>
      <c r="L3" s="13">
        <f t="shared" ref="L3:L32" si="18">K3-I3</f>
        <v>8.4027777777777701E-2</v>
      </c>
      <c r="M3" s="15">
        <f t="shared" si="2"/>
        <v>5.4499999999999993</v>
      </c>
      <c r="N3" s="13">
        <v>0.25</v>
      </c>
      <c r="O3" s="13">
        <v>0.3298611111111111</v>
      </c>
      <c r="P3" s="13">
        <f t="shared" si="3"/>
        <v>7.9861111111111105E-2</v>
      </c>
      <c r="Q3" s="13">
        <v>0.38541666666666669</v>
      </c>
      <c r="R3" s="13">
        <f t="shared" si="4"/>
        <v>5.555555555555558E-2</v>
      </c>
      <c r="S3" s="13">
        <v>0.46527777777777773</v>
      </c>
      <c r="T3" s="13">
        <f t="shared" si="5"/>
        <v>7.9861111111111049E-2</v>
      </c>
      <c r="U3" s="13">
        <v>0.5083333333333333</v>
      </c>
      <c r="V3" s="13">
        <f t="shared" si="6"/>
        <v>4.3055555555555569E-2</v>
      </c>
      <c r="W3" s="13">
        <v>0.56736111111111109</v>
      </c>
      <c r="X3" s="13">
        <f t="shared" si="7"/>
        <v>5.902777777777779E-2</v>
      </c>
      <c r="Y3" s="13">
        <v>0.62916666666666665</v>
      </c>
      <c r="Z3" s="13">
        <f t="shared" si="8"/>
        <v>6.1805555555555558E-2</v>
      </c>
      <c r="AA3" s="13">
        <v>0.73958333333333337</v>
      </c>
      <c r="AB3" s="13">
        <f>AA3-Y3</f>
        <v>0.11041666666666672</v>
      </c>
      <c r="AC3" s="13">
        <v>0.7944444444444444</v>
      </c>
      <c r="AD3" s="26">
        <f>AC3-AA3</f>
        <v>5.4861111111111027E-2</v>
      </c>
      <c r="AE3" s="15">
        <f t="shared" si="9"/>
        <v>13.066666666666666</v>
      </c>
      <c r="AF3" s="31">
        <v>0.25</v>
      </c>
      <c r="AG3" s="13">
        <v>0.3</v>
      </c>
      <c r="AH3" s="10">
        <f t="shared" si="10"/>
        <v>4.9999999999999989E-2</v>
      </c>
      <c r="AI3" s="13">
        <v>0.3527777777777778</v>
      </c>
      <c r="AJ3" s="10">
        <f t="shared" si="11"/>
        <v>5.2777777777777812E-2</v>
      </c>
      <c r="AK3" s="13">
        <v>0.43055555555555558</v>
      </c>
      <c r="AL3" s="10">
        <f t="shared" si="12"/>
        <v>7.7777777777777779E-2</v>
      </c>
      <c r="AM3" s="13">
        <v>0.51458333333333328</v>
      </c>
      <c r="AN3" s="10">
        <f t="shared" si="13"/>
        <v>8.4027777777777701E-2</v>
      </c>
      <c r="AO3" s="15">
        <f t="shared" si="14"/>
        <v>6.3499999999999988</v>
      </c>
      <c r="AP3" s="20">
        <v>0</v>
      </c>
      <c r="AQ3" s="19">
        <f t="shared" si="15"/>
        <v>24.866666666666664</v>
      </c>
      <c r="AR3" s="15">
        <f t="shared" si="16"/>
        <v>24.866666666666664</v>
      </c>
      <c r="AS3" s="41">
        <v>2</v>
      </c>
    </row>
    <row r="4" spans="1:45">
      <c r="A4" s="12" t="s">
        <v>118</v>
      </c>
      <c r="B4" s="12" t="s">
        <v>120</v>
      </c>
      <c r="C4" s="12">
        <v>70</v>
      </c>
      <c r="D4" s="13">
        <v>0.54166666666666663</v>
      </c>
      <c r="E4" s="13">
        <v>0.58402777777777781</v>
      </c>
      <c r="F4" s="13">
        <f t="shared" si="0"/>
        <v>4.2361111111111183E-2</v>
      </c>
      <c r="G4" s="13">
        <v>0.62569444444444444</v>
      </c>
      <c r="H4" s="13">
        <f t="shared" si="1"/>
        <v>4.166666666666663E-2</v>
      </c>
      <c r="I4" s="13">
        <v>0.68472222222222223</v>
      </c>
      <c r="J4" s="13">
        <f t="shared" si="17"/>
        <v>5.902777777777779E-2</v>
      </c>
      <c r="K4" s="13">
        <v>0.76874999999999993</v>
      </c>
      <c r="L4" s="13">
        <f t="shared" si="18"/>
        <v>8.4027777777777701E-2</v>
      </c>
      <c r="M4" s="15">
        <f t="shared" si="2"/>
        <v>5.4499999999999993</v>
      </c>
      <c r="N4" s="13">
        <v>0.25</v>
      </c>
      <c r="O4" s="13">
        <v>0.33819444444444446</v>
      </c>
      <c r="P4" s="13">
        <f t="shared" si="3"/>
        <v>8.8194444444444464E-2</v>
      </c>
      <c r="Q4" s="13">
        <v>0.39513888888888887</v>
      </c>
      <c r="R4" s="13">
        <f t="shared" si="4"/>
        <v>5.6944444444444409E-2</v>
      </c>
      <c r="S4" s="13">
        <v>0.47500000000000003</v>
      </c>
      <c r="T4" s="13">
        <f t="shared" si="5"/>
        <v>7.986111111111116E-2</v>
      </c>
      <c r="U4" s="13">
        <v>0.52083333333333337</v>
      </c>
      <c r="V4" s="13">
        <f t="shared" si="6"/>
        <v>4.5833333333333337E-2</v>
      </c>
      <c r="W4" s="13">
        <v>0.58333333333333337</v>
      </c>
      <c r="X4" s="13">
        <f t="shared" si="7"/>
        <v>6.25E-2</v>
      </c>
      <c r="Y4" s="13">
        <v>0.65555555555555556</v>
      </c>
      <c r="Z4" s="13">
        <f t="shared" si="8"/>
        <v>7.2222222222222188E-2</v>
      </c>
      <c r="AA4" s="13">
        <v>0.7909722222222223</v>
      </c>
      <c r="AB4" s="13">
        <f>AA4-Y4</f>
        <v>0.13541666666666674</v>
      </c>
      <c r="AC4" s="13">
        <v>0.85833333333333339</v>
      </c>
      <c r="AD4" s="26">
        <f>AC4-AA4</f>
        <v>6.7361111111111094E-2</v>
      </c>
      <c r="AE4" s="15">
        <f t="shared" si="9"/>
        <v>14.600000000000001</v>
      </c>
      <c r="AF4" s="31">
        <v>0.25</v>
      </c>
      <c r="AG4" s="13">
        <v>0.30555555555555552</v>
      </c>
      <c r="AH4" s="10">
        <f t="shared" si="10"/>
        <v>5.5555555555555525E-2</v>
      </c>
      <c r="AI4" s="13">
        <v>0.36527777777777781</v>
      </c>
      <c r="AJ4" s="10">
        <f t="shared" si="11"/>
        <v>5.9722222222222288E-2</v>
      </c>
      <c r="AK4" s="13">
        <v>0.4465277777777778</v>
      </c>
      <c r="AL4" s="10">
        <f t="shared" si="12"/>
        <v>8.1249999999999989E-2</v>
      </c>
      <c r="AM4" s="13">
        <v>0.53888888888888886</v>
      </c>
      <c r="AN4" s="10">
        <f t="shared" si="13"/>
        <v>9.2361111111111061E-2</v>
      </c>
      <c r="AO4" s="15">
        <f t="shared" si="14"/>
        <v>6.9333333333333327</v>
      </c>
      <c r="AP4" s="20">
        <v>0</v>
      </c>
      <c r="AQ4" s="19">
        <f t="shared" si="15"/>
        <v>26.983333333333334</v>
      </c>
      <c r="AR4" s="15">
        <f t="shared" si="16"/>
        <v>26.983333333333334</v>
      </c>
      <c r="AS4" s="41">
        <v>3</v>
      </c>
    </row>
    <row r="5" spans="1:45">
      <c r="A5" s="12" t="s">
        <v>55</v>
      </c>
      <c r="B5" s="12" t="s">
        <v>56</v>
      </c>
      <c r="C5" s="12">
        <v>32</v>
      </c>
      <c r="D5" s="13">
        <v>0.54166666666666663</v>
      </c>
      <c r="E5" s="13">
        <v>0.58611111111111114</v>
      </c>
      <c r="F5" s="13">
        <f t="shared" si="0"/>
        <v>4.4444444444444509E-2</v>
      </c>
      <c r="G5" s="13">
        <v>0.63055555555555554</v>
      </c>
      <c r="H5" s="13">
        <f t="shared" si="1"/>
        <v>4.4444444444444398E-2</v>
      </c>
      <c r="I5" s="5">
        <v>0.69513888888888886</v>
      </c>
      <c r="J5" s="13">
        <f t="shared" si="17"/>
        <v>6.4583333333333326E-2</v>
      </c>
      <c r="K5" s="13">
        <v>0.78611111111111109</v>
      </c>
      <c r="L5" s="13">
        <f t="shared" si="18"/>
        <v>9.0972222222222232E-2</v>
      </c>
      <c r="M5" s="15">
        <f t="shared" si="2"/>
        <v>5.8666666666666671</v>
      </c>
      <c r="N5" s="13">
        <v>0.25</v>
      </c>
      <c r="O5" s="13">
        <v>0.3430555555555555</v>
      </c>
      <c r="P5" s="13">
        <f t="shared" si="3"/>
        <v>9.3055555555555503E-2</v>
      </c>
      <c r="Q5" s="13">
        <v>0.39652777777777781</v>
      </c>
      <c r="R5" s="13">
        <f t="shared" si="4"/>
        <v>5.347222222222231E-2</v>
      </c>
      <c r="S5" s="13">
        <v>0.47361111111111115</v>
      </c>
      <c r="T5" s="13">
        <f t="shared" si="5"/>
        <v>7.7083333333333337E-2</v>
      </c>
      <c r="U5" s="13">
        <v>0.52152777777777781</v>
      </c>
      <c r="V5" s="13">
        <f t="shared" si="6"/>
        <v>4.7916666666666663E-2</v>
      </c>
      <c r="W5" s="13">
        <v>0.58333333333333337</v>
      </c>
      <c r="X5" s="13">
        <f t="shared" si="7"/>
        <v>6.1805555555555558E-2</v>
      </c>
      <c r="Y5" s="13">
        <v>0.65347222222222223</v>
      </c>
      <c r="Z5" s="13">
        <f t="shared" si="8"/>
        <v>7.0138888888888862E-2</v>
      </c>
      <c r="AA5" s="13">
        <v>0.77569444444444446</v>
      </c>
      <c r="AB5" s="13">
        <f>AA5-Y5</f>
        <v>0.12222222222222223</v>
      </c>
      <c r="AC5" s="13">
        <v>0.84236111111111101</v>
      </c>
      <c r="AD5" s="26">
        <f>AC5-AA5</f>
        <v>6.6666666666666541E-2</v>
      </c>
      <c r="AE5" s="15">
        <f t="shared" si="9"/>
        <v>14.216666666666665</v>
      </c>
      <c r="AF5" s="31">
        <v>0.25</v>
      </c>
      <c r="AG5" s="13">
        <v>0.30555555555555552</v>
      </c>
      <c r="AH5" s="10">
        <f t="shared" si="10"/>
        <v>5.5555555555555525E-2</v>
      </c>
      <c r="AI5" s="13">
        <v>0.36527777777777781</v>
      </c>
      <c r="AJ5" s="10">
        <f t="shared" si="11"/>
        <v>5.9722222222222288E-2</v>
      </c>
      <c r="AK5" s="13">
        <v>0.4465277777777778</v>
      </c>
      <c r="AL5" s="10">
        <f t="shared" si="12"/>
        <v>8.1249999999999989E-2</v>
      </c>
      <c r="AM5" s="13">
        <v>0.53888888888888886</v>
      </c>
      <c r="AN5" s="10">
        <f t="shared" si="13"/>
        <v>9.2361111111111061E-2</v>
      </c>
      <c r="AO5" s="15">
        <f t="shared" si="14"/>
        <v>6.9333333333333327</v>
      </c>
      <c r="AP5" s="20">
        <v>0</v>
      </c>
      <c r="AQ5" s="19">
        <f t="shared" si="15"/>
        <v>27.016666666666666</v>
      </c>
      <c r="AR5" s="15">
        <f t="shared" si="16"/>
        <v>27.016666666666666</v>
      </c>
      <c r="AS5" s="41">
        <v>4</v>
      </c>
    </row>
    <row r="6" spans="1:45">
      <c r="A6" s="12" t="s">
        <v>130</v>
      </c>
      <c r="B6" s="12" t="s">
        <v>131</v>
      </c>
      <c r="C6" s="12">
        <v>76</v>
      </c>
      <c r="D6" s="13">
        <v>0.54166666666666663</v>
      </c>
      <c r="E6" s="13">
        <v>0.58472222222222225</v>
      </c>
      <c r="F6" s="13">
        <f t="shared" si="0"/>
        <v>4.3055555555555625E-2</v>
      </c>
      <c r="G6" s="13">
        <v>0.63194444444444442</v>
      </c>
      <c r="H6" s="13">
        <f t="shared" si="1"/>
        <v>4.7222222222222165E-2</v>
      </c>
      <c r="I6" s="13">
        <v>0.70833333333333337</v>
      </c>
      <c r="J6" s="13">
        <f t="shared" si="17"/>
        <v>7.6388888888888951E-2</v>
      </c>
      <c r="K6" s="13">
        <v>0.78888888888888886</v>
      </c>
      <c r="L6" s="13">
        <f t="shared" si="18"/>
        <v>8.0555555555555491E-2</v>
      </c>
      <c r="M6" s="15">
        <f t="shared" si="2"/>
        <v>5.9333333333333336</v>
      </c>
      <c r="N6" s="13">
        <v>0.25</v>
      </c>
      <c r="O6" s="13">
        <v>0.3666666666666667</v>
      </c>
      <c r="P6" s="13">
        <f t="shared" si="3"/>
        <v>0.1166666666666667</v>
      </c>
      <c r="Q6" s="13">
        <v>0.42708333333333331</v>
      </c>
      <c r="R6" s="13">
        <f t="shared" si="4"/>
        <v>6.0416666666666619E-2</v>
      </c>
      <c r="S6" s="13">
        <v>0.50763888888888886</v>
      </c>
      <c r="T6" s="13">
        <f t="shared" si="5"/>
        <v>8.0555555555555547E-2</v>
      </c>
      <c r="U6" s="13">
        <v>0.55625000000000002</v>
      </c>
      <c r="V6" s="13">
        <f t="shared" si="6"/>
        <v>4.861111111111116E-2</v>
      </c>
      <c r="W6" s="13">
        <v>0.62152777777777779</v>
      </c>
      <c r="X6" s="13">
        <f t="shared" si="7"/>
        <v>6.5277777777777768E-2</v>
      </c>
      <c r="Y6" s="13">
        <v>0.68611111111111101</v>
      </c>
      <c r="Z6" s="13">
        <f t="shared" si="8"/>
        <v>6.4583333333333215E-2</v>
      </c>
      <c r="AA6" s="13">
        <v>0.80972222222222223</v>
      </c>
      <c r="AB6" s="13">
        <f>AA6-Y6</f>
        <v>0.12361111111111123</v>
      </c>
      <c r="AC6" s="13">
        <v>0.87777777777777777</v>
      </c>
      <c r="AD6" s="26">
        <f>AC6-AA6</f>
        <v>6.8055555555555536E-2</v>
      </c>
      <c r="AE6" s="15">
        <f t="shared" si="9"/>
        <v>15.066666666666666</v>
      </c>
      <c r="AF6" s="31">
        <v>0.25</v>
      </c>
      <c r="AG6" s="13">
        <v>0.2986111111111111</v>
      </c>
      <c r="AH6" s="10">
        <f t="shared" si="10"/>
        <v>4.8611111111111105E-2</v>
      </c>
      <c r="AI6" s="13">
        <v>0.37638888888888888</v>
      </c>
      <c r="AJ6" s="10">
        <f t="shared" si="11"/>
        <v>7.7777777777777779E-2</v>
      </c>
      <c r="AK6" s="13">
        <v>0.47847222222222219</v>
      </c>
      <c r="AL6" s="10">
        <f t="shared" si="12"/>
        <v>0.1020833333333333</v>
      </c>
      <c r="AM6" s="5">
        <v>0.57152777777777775</v>
      </c>
      <c r="AN6" s="10">
        <f t="shared" si="13"/>
        <v>9.3055555555555558E-2</v>
      </c>
      <c r="AO6" s="15">
        <f t="shared" si="14"/>
        <v>7.7166666666666659</v>
      </c>
      <c r="AP6" s="20">
        <v>0</v>
      </c>
      <c r="AQ6" s="19">
        <f t="shared" si="15"/>
        <v>28.716666666666665</v>
      </c>
      <c r="AR6" s="15">
        <f t="shared" si="16"/>
        <v>28.716666666666665</v>
      </c>
      <c r="AS6" s="41">
        <v>5</v>
      </c>
    </row>
    <row r="7" spans="1:45">
      <c r="A7" s="4" t="s">
        <v>114</v>
      </c>
      <c r="B7" s="4" t="s">
        <v>115</v>
      </c>
      <c r="C7" s="4">
        <v>66</v>
      </c>
      <c r="D7" s="10">
        <v>0.54166666666666663</v>
      </c>
      <c r="E7" s="10">
        <v>0.58194444444444449</v>
      </c>
      <c r="F7" s="10">
        <f t="shared" si="0"/>
        <v>4.0277777777777857E-2</v>
      </c>
      <c r="G7" s="10">
        <v>0.62708333333333333</v>
      </c>
      <c r="H7" s="10">
        <f t="shared" si="1"/>
        <v>4.513888888888884E-2</v>
      </c>
      <c r="I7" s="10">
        <v>0.69374999999999998</v>
      </c>
      <c r="J7" s="10">
        <f t="shared" si="17"/>
        <v>6.6666666666666652E-2</v>
      </c>
      <c r="K7" s="10">
        <v>0.78263888888888899</v>
      </c>
      <c r="L7" s="10">
        <f t="shared" si="18"/>
        <v>8.8888888888889017E-2</v>
      </c>
      <c r="M7" s="15">
        <f t="shared" si="2"/>
        <v>5.7833333333333368</v>
      </c>
      <c r="N7" s="10">
        <v>0.25</v>
      </c>
      <c r="O7" s="10">
        <v>0.3666666666666667</v>
      </c>
      <c r="P7" s="10">
        <f t="shared" si="3"/>
        <v>0.1166666666666667</v>
      </c>
      <c r="Q7" s="10">
        <v>0.42708333333333331</v>
      </c>
      <c r="R7" s="10">
        <f t="shared" si="4"/>
        <v>6.0416666666666619E-2</v>
      </c>
      <c r="S7" s="10">
        <v>0.5083333333333333</v>
      </c>
      <c r="T7" s="10">
        <f t="shared" si="5"/>
        <v>8.1249999999999989E-2</v>
      </c>
      <c r="U7" s="10">
        <v>0.55694444444444446</v>
      </c>
      <c r="V7" s="10">
        <f t="shared" si="6"/>
        <v>4.861111111111116E-2</v>
      </c>
      <c r="W7" s="10">
        <v>0.62152777777777779</v>
      </c>
      <c r="X7" s="10">
        <f t="shared" si="7"/>
        <v>6.4583333333333326E-2</v>
      </c>
      <c r="Y7" s="10">
        <v>0.68611111111111101</v>
      </c>
      <c r="Z7" s="10">
        <f t="shared" si="8"/>
        <v>6.4583333333333215E-2</v>
      </c>
      <c r="AA7" s="10" t="s">
        <v>176</v>
      </c>
      <c r="AB7" s="10" t="s">
        <v>175</v>
      </c>
      <c r="AC7" s="10">
        <v>0.86458333333333337</v>
      </c>
      <c r="AD7" s="27" t="s">
        <v>175</v>
      </c>
      <c r="AE7" s="15">
        <f t="shared" si="9"/>
        <v>14.75</v>
      </c>
      <c r="AF7" s="32">
        <v>0.25</v>
      </c>
      <c r="AG7" s="10">
        <v>0.3125</v>
      </c>
      <c r="AH7" s="10">
        <f t="shared" si="10"/>
        <v>6.25E-2</v>
      </c>
      <c r="AI7" s="10">
        <v>0.38541666666666669</v>
      </c>
      <c r="AJ7" s="10">
        <f t="shared" si="11"/>
        <v>7.2916666666666685E-2</v>
      </c>
      <c r="AK7" s="10">
        <v>0.45833333333333331</v>
      </c>
      <c r="AL7" s="39">
        <f t="shared" si="12"/>
        <v>7.291666666666663E-2</v>
      </c>
      <c r="AM7" s="10">
        <v>0.55972222222222223</v>
      </c>
      <c r="AN7" s="10">
        <f t="shared" si="13"/>
        <v>0.10138888888888892</v>
      </c>
      <c r="AO7" s="15">
        <f t="shared" si="14"/>
        <v>7.4333333333333336</v>
      </c>
      <c r="AP7" s="40">
        <v>1</v>
      </c>
      <c r="AQ7" s="20">
        <f t="shared" si="15"/>
        <v>27.966666666666669</v>
      </c>
      <c r="AR7" s="15">
        <f t="shared" si="16"/>
        <v>28.966666666666669</v>
      </c>
      <c r="AS7" s="41">
        <v>6</v>
      </c>
    </row>
    <row r="8" spans="1:45">
      <c r="A8" s="12" t="s">
        <v>87</v>
      </c>
      <c r="B8" s="12" t="s">
        <v>90</v>
      </c>
      <c r="C8" s="12">
        <v>50</v>
      </c>
      <c r="D8" s="13">
        <v>0.54166666666666663</v>
      </c>
      <c r="E8" s="13">
        <v>0.59236111111111112</v>
      </c>
      <c r="F8" s="13">
        <f t="shared" si="0"/>
        <v>5.0694444444444486E-2</v>
      </c>
      <c r="G8" s="13">
        <v>0.6381944444444444</v>
      </c>
      <c r="H8" s="13">
        <f t="shared" si="1"/>
        <v>4.5833333333333282E-2</v>
      </c>
      <c r="I8" s="5">
        <v>0.70763888888888893</v>
      </c>
      <c r="J8" s="13">
        <f t="shared" si="17"/>
        <v>6.9444444444444531E-2</v>
      </c>
      <c r="K8" s="13">
        <v>0.79236111111111107</v>
      </c>
      <c r="L8" s="13">
        <f t="shared" si="18"/>
        <v>8.4722222222222143E-2</v>
      </c>
      <c r="M8" s="15">
        <f t="shared" si="2"/>
        <v>6.0166666666666666</v>
      </c>
      <c r="N8" s="13">
        <v>0.25</v>
      </c>
      <c r="O8" s="13">
        <v>0.35625000000000001</v>
      </c>
      <c r="P8" s="13">
        <f t="shared" si="3"/>
        <v>0.10625000000000001</v>
      </c>
      <c r="Q8" s="13">
        <v>0.41875000000000001</v>
      </c>
      <c r="R8" s="13">
        <f t="shared" si="4"/>
        <v>6.25E-2</v>
      </c>
      <c r="S8" s="13">
        <v>0.50694444444444442</v>
      </c>
      <c r="T8" s="13">
        <f t="shared" si="5"/>
        <v>8.8194444444444409E-2</v>
      </c>
      <c r="U8" s="13">
        <v>0.55347222222222225</v>
      </c>
      <c r="V8" s="13">
        <f t="shared" si="6"/>
        <v>4.6527777777777835E-2</v>
      </c>
      <c r="W8" s="13">
        <v>0.6166666666666667</v>
      </c>
      <c r="X8" s="13">
        <f t="shared" si="7"/>
        <v>6.3194444444444442E-2</v>
      </c>
      <c r="Y8" s="13">
        <v>0.67638888888888893</v>
      </c>
      <c r="Z8" s="13">
        <f t="shared" si="8"/>
        <v>5.9722222222222232E-2</v>
      </c>
      <c r="AA8" s="13">
        <v>0.7909722222222223</v>
      </c>
      <c r="AB8" s="13">
        <f t="shared" ref="AB8:AB30" si="19">AA8-Y8</f>
        <v>0.11458333333333337</v>
      </c>
      <c r="AC8" s="13">
        <v>0.85833333333333339</v>
      </c>
      <c r="AD8" s="26">
        <f>AC8-AA8</f>
        <v>6.7361111111111094E-2</v>
      </c>
      <c r="AE8" s="15">
        <f t="shared" si="9"/>
        <v>14.600000000000001</v>
      </c>
      <c r="AF8" s="31">
        <v>0.25</v>
      </c>
      <c r="AG8" s="13">
        <v>0.3125</v>
      </c>
      <c r="AH8" s="10">
        <f t="shared" si="10"/>
        <v>6.25E-2</v>
      </c>
      <c r="AI8" s="13">
        <v>0.38541666666666669</v>
      </c>
      <c r="AJ8" s="10">
        <f t="shared" si="11"/>
        <v>7.2916666666666685E-2</v>
      </c>
      <c r="AK8" s="13">
        <v>0.45833333333333331</v>
      </c>
      <c r="AL8" s="39">
        <f t="shared" si="12"/>
        <v>7.291666666666663E-2</v>
      </c>
      <c r="AM8" s="5">
        <v>0.56111111111111112</v>
      </c>
      <c r="AN8" s="10">
        <f t="shared" si="13"/>
        <v>0.1027777777777778</v>
      </c>
      <c r="AO8" s="15">
        <f t="shared" si="14"/>
        <v>7.4666666666666668</v>
      </c>
      <c r="AP8" s="40">
        <v>1</v>
      </c>
      <c r="AQ8" s="19">
        <f t="shared" si="15"/>
        <v>28.083333333333336</v>
      </c>
      <c r="AR8" s="15">
        <f t="shared" si="16"/>
        <v>29.083333333333336</v>
      </c>
      <c r="AS8" s="41">
        <v>7</v>
      </c>
    </row>
    <row r="9" spans="1:45">
      <c r="A9" s="12" t="s">
        <v>79</v>
      </c>
      <c r="B9" s="12" t="s">
        <v>80</v>
      </c>
      <c r="C9" s="12">
        <v>44</v>
      </c>
      <c r="D9" s="13">
        <v>0.54166666666666663</v>
      </c>
      <c r="E9" s="13">
        <v>0.58819444444444446</v>
      </c>
      <c r="F9" s="13">
        <f t="shared" si="0"/>
        <v>4.6527777777777835E-2</v>
      </c>
      <c r="G9" s="13">
        <v>0.64166666666666672</v>
      </c>
      <c r="H9" s="13">
        <f t="shared" si="1"/>
        <v>5.3472222222222254E-2</v>
      </c>
      <c r="I9" s="5">
        <v>0.72152777777777777</v>
      </c>
      <c r="J9" s="13">
        <f t="shared" si="17"/>
        <v>7.9861111111111049E-2</v>
      </c>
      <c r="K9" s="13">
        <v>0.8125</v>
      </c>
      <c r="L9" s="13">
        <f t="shared" si="18"/>
        <v>9.0972222222222232E-2</v>
      </c>
      <c r="M9" s="15">
        <f t="shared" si="2"/>
        <v>6.5000000000000009</v>
      </c>
      <c r="N9" s="13">
        <v>0.25</v>
      </c>
      <c r="O9" s="13">
        <v>0.35972222222222222</v>
      </c>
      <c r="P9" s="13">
        <f t="shared" si="3"/>
        <v>0.10972222222222222</v>
      </c>
      <c r="Q9" s="13">
        <v>0.41805555555555557</v>
      </c>
      <c r="R9" s="13">
        <f t="shared" si="4"/>
        <v>5.8333333333333348E-2</v>
      </c>
      <c r="S9" s="13">
        <v>0.50763888888888886</v>
      </c>
      <c r="T9" s="13">
        <f t="shared" si="5"/>
        <v>8.9583333333333293E-2</v>
      </c>
      <c r="U9" s="13">
        <v>0.56041666666666667</v>
      </c>
      <c r="V9" s="13">
        <f t="shared" si="6"/>
        <v>5.2777777777777812E-2</v>
      </c>
      <c r="W9" s="13">
        <v>0.62222222222222223</v>
      </c>
      <c r="X9" s="13">
        <f t="shared" si="7"/>
        <v>6.1805555555555558E-2</v>
      </c>
      <c r="Y9" s="13">
        <v>0.68819444444444444</v>
      </c>
      <c r="Z9" s="13">
        <f t="shared" si="8"/>
        <v>6.597222222222221E-2</v>
      </c>
      <c r="AA9" s="13">
        <v>0.80972222222222223</v>
      </c>
      <c r="AB9" s="13">
        <f t="shared" si="19"/>
        <v>0.12152777777777779</v>
      </c>
      <c r="AC9" s="13">
        <v>0.87777777777777777</v>
      </c>
      <c r="AD9" s="26">
        <f>(24-AA9)+AC9</f>
        <v>24.068055555555553</v>
      </c>
      <c r="AE9" s="15">
        <f t="shared" si="9"/>
        <v>15.066666666666666</v>
      </c>
      <c r="AF9" s="31">
        <v>0.25</v>
      </c>
      <c r="AG9" s="10">
        <v>0.30694444444444441</v>
      </c>
      <c r="AH9" s="10">
        <f t="shared" si="10"/>
        <v>5.6944444444444409E-2</v>
      </c>
      <c r="AI9" s="13">
        <v>0.37638888888888888</v>
      </c>
      <c r="AJ9" s="10">
        <f t="shared" si="11"/>
        <v>6.9444444444444475E-2</v>
      </c>
      <c r="AK9" s="13">
        <v>0.47847222222222219</v>
      </c>
      <c r="AL9" s="39">
        <f t="shared" si="12"/>
        <v>0.1020833333333333</v>
      </c>
      <c r="AM9" s="5">
        <v>0.57152777777777775</v>
      </c>
      <c r="AN9" s="10">
        <f t="shared" si="13"/>
        <v>9.3055555555555558E-2</v>
      </c>
      <c r="AO9" s="15">
        <f t="shared" si="14"/>
        <v>7.7166666666666659</v>
      </c>
      <c r="AP9" s="20">
        <v>0</v>
      </c>
      <c r="AQ9" s="19">
        <f t="shared" si="15"/>
        <v>29.283333333333331</v>
      </c>
      <c r="AR9" s="15">
        <f t="shared" si="16"/>
        <v>29.283333333333331</v>
      </c>
      <c r="AS9" s="41">
        <v>8</v>
      </c>
    </row>
    <row r="10" spans="1:45">
      <c r="A10" s="12" t="s">
        <v>101</v>
      </c>
      <c r="B10" s="12" t="s">
        <v>104</v>
      </c>
      <c r="C10" s="12">
        <v>58</v>
      </c>
      <c r="D10" s="13">
        <v>0.54166666666666663</v>
      </c>
      <c r="E10" s="13">
        <v>0.57708333333333328</v>
      </c>
      <c r="F10" s="13">
        <f t="shared" si="0"/>
        <v>3.5416666666666652E-2</v>
      </c>
      <c r="G10" s="13">
        <v>0.62777777777777777</v>
      </c>
      <c r="H10" s="13">
        <f t="shared" si="1"/>
        <v>5.0694444444444486E-2</v>
      </c>
      <c r="I10" s="5">
        <v>0.70763888888888893</v>
      </c>
      <c r="J10" s="13">
        <f t="shared" si="17"/>
        <v>7.986111111111116E-2</v>
      </c>
      <c r="K10" s="13">
        <v>0.79236111111111107</v>
      </c>
      <c r="L10" s="13">
        <f t="shared" si="18"/>
        <v>8.4722222222222143E-2</v>
      </c>
      <c r="M10" s="15">
        <f t="shared" si="2"/>
        <v>6.0166666666666666</v>
      </c>
      <c r="N10" s="13">
        <v>0.25</v>
      </c>
      <c r="O10" s="13">
        <v>0.33819444444444446</v>
      </c>
      <c r="P10" s="13">
        <f t="shared" si="3"/>
        <v>8.8194444444444464E-2</v>
      </c>
      <c r="Q10" s="13">
        <v>0.41180555555555554</v>
      </c>
      <c r="R10" s="13">
        <f t="shared" si="4"/>
        <v>7.3611111111111072E-2</v>
      </c>
      <c r="S10" s="13">
        <v>0.51597222222222217</v>
      </c>
      <c r="T10" s="13">
        <f t="shared" si="5"/>
        <v>0.10416666666666663</v>
      </c>
      <c r="U10" s="13">
        <v>0.56944444444444442</v>
      </c>
      <c r="V10" s="13">
        <f t="shared" si="6"/>
        <v>5.3472222222222254E-2</v>
      </c>
      <c r="W10" s="13">
        <v>0.63263888888888886</v>
      </c>
      <c r="X10" s="13">
        <f t="shared" si="7"/>
        <v>6.3194444444444442E-2</v>
      </c>
      <c r="Y10" s="13">
        <v>0.7055555555555556</v>
      </c>
      <c r="Z10" s="13">
        <f t="shared" si="8"/>
        <v>7.2916666666666741E-2</v>
      </c>
      <c r="AA10" s="13">
        <v>0.83680555555555547</v>
      </c>
      <c r="AB10" s="13">
        <f t="shared" si="19"/>
        <v>0.13124999999999987</v>
      </c>
      <c r="AC10" s="13">
        <v>0.91111111111111109</v>
      </c>
      <c r="AD10" s="26">
        <f>(24-AA10)+AC10</f>
        <v>24.074305555555554</v>
      </c>
      <c r="AE10" s="15">
        <f t="shared" si="9"/>
        <v>15.866666666666667</v>
      </c>
      <c r="AF10" s="31">
        <v>0.25</v>
      </c>
      <c r="AG10" s="10">
        <v>0.30763888888888891</v>
      </c>
      <c r="AH10" s="10">
        <f t="shared" si="10"/>
        <v>5.7638888888888906E-2</v>
      </c>
      <c r="AI10" s="13">
        <v>0.3756944444444445</v>
      </c>
      <c r="AJ10" s="10">
        <f t="shared" si="11"/>
        <v>6.8055555555555591E-2</v>
      </c>
      <c r="AK10" s="13">
        <v>0.4777777777777778</v>
      </c>
      <c r="AL10" s="39">
        <f t="shared" si="12"/>
        <v>0.1020833333333333</v>
      </c>
      <c r="AM10" s="5">
        <v>0.57152777777777775</v>
      </c>
      <c r="AN10" s="10">
        <f t="shared" si="13"/>
        <v>9.3749999999999944E-2</v>
      </c>
      <c r="AO10" s="15">
        <f t="shared" si="14"/>
        <v>7.7166666666666659</v>
      </c>
      <c r="AP10" s="20">
        <v>0</v>
      </c>
      <c r="AQ10" s="19">
        <f t="shared" si="15"/>
        <v>29.599999999999998</v>
      </c>
      <c r="AR10" s="15">
        <f t="shared" si="16"/>
        <v>29.599999999999998</v>
      </c>
      <c r="AS10" s="41">
        <v>9</v>
      </c>
    </row>
    <row r="11" spans="1:45">
      <c r="A11" s="4" t="s">
        <v>97</v>
      </c>
      <c r="B11" s="4" t="s">
        <v>98</v>
      </c>
      <c r="C11" s="4">
        <v>54</v>
      </c>
      <c r="D11" s="10">
        <v>0.54166666666666663</v>
      </c>
      <c r="E11" s="10">
        <v>0.58819444444444446</v>
      </c>
      <c r="F11" s="10">
        <f t="shared" si="0"/>
        <v>4.6527777777777835E-2</v>
      </c>
      <c r="G11" s="10">
        <v>0.64166666666666672</v>
      </c>
      <c r="H11" s="10">
        <f t="shared" si="1"/>
        <v>5.3472222222222254E-2</v>
      </c>
      <c r="I11" s="10">
        <v>0.72152777777777777</v>
      </c>
      <c r="J11" s="10">
        <f t="shared" si="17"/>
        <v>7.9861111111111049E-2</v>
      </c>
      <c r="K11" s="10">
        <v>0.8125</v>
      </c>
      <c r="L11" s="10">
        <f t="shared" si="18"/>
        <v>9.0972222222222232E-2</v>
      </c>
      <c r="M11" s="15">
        <f t="shared" si="2"/>
        <v>6.5000000000000009</v>
      </c>
      <c r="N11" s="10">
        <v>0.25</v>
      </c>
      <c r="O11" s="10">
        <v>0.35972222222222222</v>
      </c>
      <c r="P11" s="10">
        <f t="shared" si="3"/>
        <v>0.10972222222222222</v>
      </c>
      <c r="Q11" s="10">
        <v>0.41805555555555557</v>
      </c>
      <c r="R11" s="10">
        <f t="shared" si="4"/>
        <v>5.8333333333333348E-2</v>
      </c>
      <c r="S11" s="10">
        <v>0.50763888888888886</v>
      </c>
      <c r="T11" s="10">
        <f t="shared" si="5"/>
        <v>8.9583333333333293E-2</v>
      </c>
      <c r="U11" s="10">
        <v>0.56041666666666667</v>
      </c>
      <c r="V11" s="10">
        <f t="shared" si="6"/>
        <v>5.2777777777777812E-2</v>
      </c>
      <c r="W11" s="10">
        <v>0.62222222222222223</v>
      </c>
      <c r="X11" s="10">
        <f t="shared" si="7"/>
        <v>6.1805555555555558E-2</v>
      </c>
      <c r="Y11" s="10">
        <v>0.68819444444444444</v>
      </c>
      <c r="Z11" s="10">
        <f t="shared" si="8"/>
        <v>6.597222222222221E-2</v>
      </c>
      <c r="AA11" s="10">
        <v>0.80972222222222223</v>
      </c>
      <c r="AB11" s="10">
        <f t="shared" si="19"/>
        <v>0.12152777777777779</v>
      </c>
      <c r="AC11" s="10">
        <v>0.87777777777777777</v>
      </c>
      <c r="AD11" s="26">
        <f>(24-AA11)+AC11</f>
        <v>24.068055555555553</v>
      </c>
      <c r="AE11" s="15">
        <f t="shared" si="9"/>
        <v>15.066666666666666</v>
      </c>
      <c r="AF11" s="32">
        <v>0.25</v>
      </c>
      <c r="AG11" s="10">
        <v>0.3125</v>
      </c>
      <c r="AH11" s="10">
        <f t="shared" si="10"/>
        <v>6.25E-2</v>
      </c>
      <c r="AI11" s="10">
        <v>0.38541666666666669</v>
      </c>
      <c r="AJ11" s="10">
        <f t="shared" si="11"/>
        <v>7.2916666666666685E-2</v>
      </c>
      <c r="AK11" s="10">
        <v>0.45902777777777781</v>
      </c>
      <c r="AL11" s="39">
        <f t="shared" si="12"/>
        <v>7.3611111111111127E-2</v>
      </c>
      <c r="AM11" s="10">
        <v>0.57222222222222219</v>
      </c>
      <c r="AN11" s="10">
        <f t="shared" si="13"/>
        <v>0.11319444444444438</v>
      </c>
      <c r="AO11" s="15">
        <f t="shared" si="14"/>
        <v>7.7333333333333325</v>
      </c>
      <c r="AP11" s="40">
        <v>1</v>
      </c>
      <c r="AQ11" s="20">
        <f t="shared" si="15"/>
        <v>29.299999999999997</v>
      </c>
      <c r="AR11" s="15">
        <f t="shared" si="16"/>
        <v>30.299999999999997</v>
      </c>
      <c r="AS11" s="41">
        <v>10</v>
      </c>
    </row>
    <row r="12" spans="1:45">
      <c r="A12" s="4" t="s">
        <v>12</v>
      </c>
      <c r="B12" s="4" t="s">
        <v>13</v>
      </c>
      <c r="C12" s="4">
        <v>7</v>
      </c>
      <c r="D12" s="10">
        <v>0.54166666666666663</v>
      </c>
      <c r="E12" s="10">
        <v>0.58819444444444446</v>
      </c>
      <c r="F12" s="10">
        <f t="shared" si="0"/>
        <v>4.6527777777777835E-2</v>
      </c>
      <c r="G12" s="10">
        <v>0.63750000000000007</v>
      </c>
      <c r="H12" s="10">
        <f t="shared" si="1"/>
        <v>4.9305555555555602E-2</v>
      </c>
      <c r="I12" s="10">
        <v>0.70694444444444438</v>
      </c>
      <c r="J12" s="10">
        <f t="shared" si="17"/>
        <v>6.9444444444444309E-2</v>
      </c>
      <c r="K12" s="10">
        <v>0.79861111111111116</v>
      </c>
      <c r="L12" s="10">
        <f t="shared" si="18"/>
        <v>9.1666666666666785E-2</v>
      </c>
      <c r="M12" s="15">
        <f t="shared" si="2"/>
        <v>6.1666666666666687</v>
      </c>
      <c r="N12" s="10">
        <v>0.25</v>
      </c>
      <c r="O12" s="10">
        <v>0.35625000000000001</v>
      </c>
      <c r="P12" s="10">
        <f t="shared" si="3"/>
        <v>0.10625000000000001</v>
      </c>
      <c r="Q12" s="10">
        <v>0.42708333333333331</v>
      </c>
      <c r="R12" s="10">
        <f t="shared" si="4"/>
        <v>7.0833333333333304E-2</v>
      </c>
      <c r="S12" s="10">
        <v>0.51458333333333328</v>
      </c>
      <c r="T12" s="10">
        <f t="shared" si="5"/>
        <v>8.7499999999999967E-2</v>
      </c>
      <c r="U12" s="10">
        <v>0.56458333333333333</v>
      </c>
      <c r="V12" s="10">
        <f t="shared" si="6"/>
        <v>5.0000000000000044E-2</v>
      </c>
      <c r="W12" s="10">
        <v>0.63541666666666663</v>
      </c>
      <c r="X12" s="10">
        <f t="shared" si="7"/>
        <v>7.0833333333333304E-2</v>
      </c>
      <c r="Y12" s="10">
        <v>0.7319444444444444</v>
      </c>
      <c r="Z12" s="10">
        <f t="shared" si="8"/>
        <v>9.6527777777777768E-2</v>
      </c>
      <c r="AA12" s="10">
        <v>0.85972222222222217</v>
      </c>
      <c r="AB12" s="10">
        <f t="shared" si="19"/>
        <v>0.12777777777777777</v>
      </c>
      <c r="AC12" s="10">
        <v>0.90972222222222221</v>
      </c>
      <c r="AD12" s="27">
        <f>AC12-AA12</f>
        <v>5.0000000000000044E-2</v>
      </c>
      <c r="AE12" s="15">
        <f t="shared" si="9"/>
        <v>15.833333333333332</v>
      </c>
      <c r="AF12" s="32">
        <v>0.25</v>
      </c>
      <c r="AG12" s="10">
        <v>0.3125</v>
      </c>
      <c r="AH12" s="10">
        <f t="shared" si="10"/>
        <v>6.25E-2</v>
      </c>
      <c r="AI12" s="10">
        <v>0.38541666666666669</v>
      </c>
      <c r="AJ12" s="10">
        <f t="shared" si="11"/>
        <v>7.2916666666666685E-2</v>
      </c>
      <c r="AK12" s="10">
        <v>0.4368055555555555</v>
      </c>
      <c r="AL12" s="39">
        <f t="shared" si="12"/>
        <v>5.1388888888888817E-2</v>
      </c>
      <c r="AM12" s="10">
        <v>0.54027777777777775</v>
      </c>
      <c r="AN12" s="10">
        <f t="shared" si="13"/>
        <v>0.10347222222222224</v>
      </c>
      <c r="AO12" s="15">
        <f t="shared" si="14"/>
        <v>6.9666666666666659</v>
      </c>
      <c r="AP12" s="40">
        <v>1.5</v>
      </c>
      <c r="AQ12" s="20">
        <f t="shared" si="15"/>
        <v>28.966666666666665</v>
      </c>
      <c r="AR12" s="15">
        <f t="shared" si="16"/>
        <v>30.466666666666665</v>
      </c>
      <c r="AS12" s="41">
        <v>11</v>
      </c>
    </row>
    <row r="13" spans="1:45">
      <c r="A13" s="12" t="s">
        <v>101</v>
      </c>
      <c r="B13" s="12" t="s">
        <v>102</v>
      </c>
      <c r="C13" s="12">
        <v>56</v>
      </c>
      <c r="D13" s="13">
        <v>0.54166666666666663</v>
      </c>
      <c r="E13" s="13">
        <v>0.60138888888888886</v>
      </c>
      <c r="F13" s="13">
        <f t="shared" si="0"/>
        <v>5.9722222222222232E-2</v>
      </c>
      <c r="G13" s="13">
        <v>0.66666666666666663</v>
      </c>
      <c r="H13" s="13">
        <f t="shared" si="1"/>
        <v>6.5277777777777768E-2</v>
      </c>
      <c r="I13" s="13">
        <v>0.75347222222222221</v>
      </c>
      <c r="J13" s="13">
        <f t="shared" si="17"/>
        <v>8.680555555555558E-2</v>
      </c>
      <c r="K13" s="13">
        <v>0.86458333333333337</v>
      </c>
      <c r="L13" s="13">
        <f t="shared" si="18"/>
        <v>0.11111111111111116</v>
      </c>
      <c r="M13" s="15">
        <f t="shared" si="2"/>
        <v>7.7500000000000018</v>
      </c>
      <c r="N13" s="13">
        <v>0.25</v>
      </c>
      <c r="O13" s="13">
        <v>0.35625000000000001</v>
      </c>
      <c r="P13" s="13">
        <f t="shared" si="3"/>
        <v>0.10625000000000001</v>
      </c>
      <c r="Q13" s="13">
        <v>0.42569444444444443</v>
      </c>
      <c r="R13" s="13">
        <f t="shared" si="4"/>
        <v>6.944444444444442E-2</v>
      </c>
      <c r="S13" s="13">
        <v>0.5131944444444444</v>
      </c>
      <c r="T13" s="13">
        <f t="shared" si="5"/>
        <v>8.7499999999999967E-2</v>
      </c>
      <c r="U13" s="13">
        <v>0.56597222222222221</v>
      </c>
      <c r="V13" s="13">
        <f t="shared" si="6"/>
        <v>5.2777777777777812E-2</v>
      </c>
      <c r="W13" s="13">
        <v>0.6333333333333333</v>
      </c>
      <c r="X13" s="13">
        <f t="shared" si="7"/>
        <v>6.7361111111111094E-2</v>
      </c>
      <c r="Y13" s="13">
        <v>0.70486111111111116</v>
      </c>
      <c r="Z13" s="13">
        <f t="shared" si="8"/>
        <v>7.1527777777777857E-2</v>
      </c>
      <c r="AA13" s="13">
        <v>0.83750000000000002</v>
      </c>
      <c r="AB13" s="13">
        <f t="shared" si="19"/>
        <v>0.13263888888888886</v>
      </c>
      <c r="AC13" s="13">
        <v>0.9</v>
      </c>
      <c r="AD13" s="26">
        <f t="shared" ref="AD13:AD29" si="20">(24-AA13)+AC13</f>
        <v>24.0625</v>
      </c>
      <c r="AE13" s="15">
        <f t="shared" si="9"/>
        <v>15.600000000000001</v>
      </c>
      <c r="AF13" s="31">
        <v>0.25</v>
      </c>
      <c r="AG13" s="10">
        <v>0.33055555555555555</v>
      </c>
      <c r="AH13" s="10">
        <f t="shared" si="10"/>
        <v>8.0555555555555547E-2</v>
      </c>
      <c r="AI13" s="13">
        <v>0.40972222222222227</v>
      </c>
      <c r="AJ13" s="10">
        <f t="shared" si="11"/>
        <v>7.9166666666666718E-2</v>
      </c>
      <c r="AK13" s="13">
        <v>0.5083333333333333</v>
      </c>
      <c r="AL13" s="39">
        <f t="shared" si="12"/>
        <v>9.8611111111111038E-2</v>
      </c>
      <c r="AM13" s="5">
        <v>0.60486111111111118</v>
      </c>
      <c r="AN13" s="10">
        <f t="shared" si="13"/>
        <v>9.6527777777777879E-2</v>
      </c>
      <c r="AO13" s="15">
        <f t="shared" si="14"/>
        <v>8.5166666666666693</v>
      </c>
      <c r="AP13" s="20">
        <v>0</v>
      </c>
      <c r="AQ13" s="19">
        <f t="shared" si="15"/>
        <v>31.866666666666674</v>
      </c>
      <c r="AR13" s="15">
        <f t="shared" si="16"/>
        <v>31.866666666666674</v>
      </c>
      <c r="AS13" s="41">
        <v>12</v>
      </c>
    </row>
    <row r="14" spans="1:45">
      <c r="A14" s="12" t="s">
        <v>101</v>
      </c>
      <c r="B14" s="12" t="s">
        <v>103</v>
      </c>
      <c r="C14" s="12">
        <v>57</v>
      </c>
      <c r="D14" s="13">
        <v>0.54166666666666663</v>
      </c>
      <c r="E14" s="13">
        <v>0.60138888888888886</v>
      </c>
      <c r="F14" s="13">
        <f t="shared" si="0"/>
        <v>5.9722222222222232E-2</v>
      </c>
      <c r="G14" s="13">
        <v>0.66666666666666663</v>
      </c>
      <c r="H14" s="13">
        <f t="shared" si="1"/>
        <v>6.5277777777777768E-2</v>
      </c>
      <c r="I14" s="13">
        <v>0.75347222222222221</v>
      </c>
      <c r="J14" s="13">
        <f t="shared" si="17"/>
        <v>8.680555555555558E-2</v>
      </c>
      <c r="K14" s="13">
        <v>0.86458333333333337</v>
      </c>
      <c r="L14" s="13">
        <f t="shared" si="18"/>
        <v>0.11111111111111116</v>
      </c>
      <c r="M14" s="15">
        <f t="shared" si="2"/>
        <v>7.7500000000000018</v>
      </c>
      <c r="N14" s="13">
        <v>0.25</v>
      </c>
      <c r="O14" s="13">
        <v>0.35625000000000001</v>
      </c>
      <c r="P14" s="13">
        <f t="shared" si="3"/>
        <v>0.10625000000000001</v>
      </c>
      <c r="Q14" s="13">
        <v>0.42569444444444443</v>
      </c>
      <c r="R14" s="13">
        <f t="shared" si="4"/>
        <v>6.944444444444442E-2</v>
      </c>
      <c r="S14" s="13">
        <v>0.5131944444444444</v>
      </c>
      <c r="T14" s="13">
        <f t="shared" si="5"/>
        <v>8.7499999999999967E-2</v>
      </c>
      <c r="U14" s="13">
        <v>0.56666666666666665</v>
      </c>
      <c r="V14" s="13">
        <f t="shared" si="6"/>
        <v>5.3472222222222254E-2</v>
      </c>
      <c r="W14" s="13">
        <v>0.6333333333333333</v>
      </c>
      <c r="X14" s="13">
        <f t="shared" si="7"/>
        <v>6.6666666666666652E-2</v>
      </c>
      <c r="Y14" s="13">
        <v>0.70486111111111116</v>
      </c>
      <c r="Z14" s="13">
        <f t="shared" si="8"/>
        <v>7.1527777777777857E-2</v>
      </c>
      <c r="AA14" s="13">
        <v>0.83750000000000002</v>
      </c>
      <c r="AB14" s="13">
        <f t="shared" si="19"/>
        <v>0.13263888888888886</v>
      </c>
      <c r="AC14" s="13">
        <v>0.9</v>
      </c>
      <c r="AD14" s="26">
        <f t="shared" si="20"/>
        <v>24.0625</v>
      </c>
      <c r="AE14" s="15">
        <f t="shared" si="9"/>
        <v>15.600000000000001</v>
      </c>
      <c r="AF14" s="31">
        <v>0.25</v>
      </c>
      <c r="AG14" s="13">
        <v>0.33055555555555555</v>
      </c>
      <c r="AH14" s="10">
        <f t="shared" si="10"/>
        <v>8.0555555555555547E-2</v>
      </c>
      <c r="AI14" s="13">
        <v>0.40972222222222227</v>
      </c>
      <c r="AJ14" s="10">
        <f t="shared" si="11"/>
        <v>7.9166666666666718E-2</v>
      </c>
      <c r="AK14" s="13">
        <v>0.5083333333333333</v>
      </c>
      <c r="AL14" s="39">
        <f t="shared" si="12"/>
        <v>9.8611111111111038E-2</v>
      </c>
      <c r="AM14" s="5">
        <v>0.60486111111111118</v>
      </c>
      <c r="AN14" s="10">
        <f t="shared" si="13"/>
        <v>9.6527777777777879E-2</v>
      </c>
      <c r="AO14" s="15">
        <f t="shared" si="14"/>
        <v>8.5166666666666693</v>
      </c>
      <c r="AP14" s="20">
        <v>0</v>
      </c>
      <c r="AQ14" s="19">
        <f t="shared" si="15"/>
        <v>31.866666666666674</v>
      </c>
      <c r="AR14" s="15">
        <f t="shared" si="16"/>
        <v>31.866666666666674</v>
      </c>
      <c r="AS14" s="41">
        <v>12</v>
      </c>
    </row>
    <row r="15" spans="1:45">
      <c r="A15" s="24" t="s">
        <v>81</v>
      </c>
      <c r="B15" s="24" t="s">
        <v>82</v>
      </c>
      <c r="C15" s="4">
        <v>45</v>
      </c>
      <c r="D15" s="10">
        <v>0.54166666666666663</v>
      </c>
      <c r="E15" s="10">
        <v>0.60069444444444442</v>
      </c>
      <c r="F15" s="10">
        <f t="shared" si="0"/>
        <v>5.902777777777779E-2</v>
      </c>
      <c r="G15" s="10">
        <v>0.66111111111111109</v>
      </c>
      <c r="H15" s="10">
        <f t="shared" si="1"/>
        <v>6.0416666666666674E-2</v>
      </c>
      <c r="I15" s="10">
        <v>0.75347222222222221</v>
      </c>
      <c r="J15" s="10">
        <f t="shared" si="17"/>
        <v>9.2361111111111116E-2</v>
      </c>
      <c r="K15" s="10">
        <v>0.87291666666666667</v>
      </c>
      <c r="L15" s="10">
        <f t="shared" si="18"/>
        <v>0.11944444444444446</v>
      </c>
      <c r="M15" s="15">
        <f t="shared" si="2"/>
        <v>7.9500000000000011</v>
      </c>
      <c r="N15" s="10">
        <v>0.25</v>
      </c>
      <c r="O15" s="10">
        <v>0.35625000000000001</v>
      </c>
      <c r="P15" s="10">
        <f t="shared" si="3"/>
        <v>0.10625000000000001</v>
      </c>
      <c r="Q15" s="10">
        <v>0.42291666666666666</v>
      </c>
      <c r="R15" s="10">
        <f t="shared" si="4"/>
        <v>6.6666666666666652E-2</v>
      </c>
      <c r="S15" s="10">
        <v>0.51041666666666663</v>
      </c>
      <c r="T15" s="10">
        <f t="shared" si="5"/>
        <v>8.7499999999999967E-2</v>
      </c>
      <c r="U15" s="10">
        <v>0.56180555555555556</v>
      </c>
      <c r="V15" s="10">
        <f t="shared" si="6"/>
        <v>5.1388888888888928E-2</v>
      </c>
      <c r="W15" s="10">
        <v>0.62708333333333333</v>
      </c>
      <c r="X15" s="10">
        <f t="shared" si="7"/>
        <v>6.5277777777777768E-2</v>
      </c>
      <c r="Y15" s="10">
        <v>0.70000000000000007</v>
      </c>
      <c r="Z15" s="10">
        <f t="shared" si="8"/>
        <v>7.2916666666666741E-2</v>
      </c>
      <c r="AA15" s="10">
        <v>0.85</v>
      </c>
      <c r="AB15" s="10">
        <f t="shared" si="19"/>
        <v>0.14999999999999991</v>
      </c>
      <c r="AC15" s="10">
        <v>0.92986111111111114</v>
      </c>
      <c r="AD15" s="26">
        <f t="shared" si="20"/>
        <v>24.079861111111111</v>
      </c>
      <c r="AE15" s="15">
        <f t="shared" si="9"/>
        <v>16.316666666666666</v>
      </c>
      <c r="AF15" s="32">
        <v>0.25</v>
      </c>
      <c r="AG15" s="10">
        <v>0.3125</v>
      </c>
      <c r="AH15" s="10">
        <f t="shared" si="10"/>
        <v>6.25E-2</v>
      </c>
      <c r="AI15" s="10">
        <v>0.38541666666666669</v>
      </c>
      <c r="AJ15" s="10">
        <f t="shared" si="11"/>
        <v>7.2916666666666685E-2</v>
      </c>
      <c r="AK15" s="10">
        <v>0.45833333333333331</v>
      </c>
      <c r="AL15" s="39">
        <f t="shared" si="12"/>
        <v>7.291666666666663E-2</v>
      </c>
      <c r="AM15" s="10">
        <v>0.56111111111111112</v>
      </c>
      <c r="AN15" s="10">
        <f t="shared" si="13"/>
        <v>0.1027777777777778</v>
      </c>
      <c r="AO15" s="15">
        <f t="shared" si="14"/>
        <v>7.4666666666666668</v>
      </c>
      <c r="AP15" s="40">
        <v>1</v>
      </c>
      <c r="AQ15" s="20">
        <f t="shared" si="15"/>
        <v>31.733333333333334</v>
      </c>
      <c r="AR15" s="15">
        <f t="shared" si="16"/>
        <v>32.733333333333334</v>
      </c>
      <c r="AS15" s="41">
        <v>14</v>
      </c>
    </row>
    <row r="16" spans="1:45">
      <c r="A16" s="3" t="s">
        <v>37</v>
      </c>
      <c r="B16" s="3" t="s">
        <v>38</v>
      </c>
      <c r="C16" s="4">
        <v>22</v>
      </c>
      <c r="D16" s="5">
        <v>0.54166666666666663</v>
      </c>
      <c r="E16" s="13">
        <v>0.59027777777777779</v>
      </c>
      <c r="F16" s="13">
        <f t="shared" si="0"/>
        <v>4.861111111111116E-2</v>
      </c>
      <c r="G16" s="13">
        <v>0.64097222222222217</v>
      </c>
      <c r="H16" s="13">
        <f t="shared" si="1"/>
        <v>5.0694444444444375E-2</v>
      </c>
      <c r="I16" s="5">
        <v>0.71805555555555556</v>
      </c>
      <c r="J16" s="13">
        <f t="shared" si="17"/>
        <v>7.7083333333333393E-2</v>
      </c>
      <c r="K16" s="5">
        <v>0.80833333333333324</v>
      </c>
      <c r="L16" s="13">
        <f t="shared" si="18"/>
        <v>9.0277777777777679E-2</v>
      </c>
      <c r="M16" s="15">
        <f t="shared" si="2"/>
        <v>6.3999999999999986</v>
      </c>
      <c r="N16" s="5">
        <v>0.25</v>
      </c>
      <c r="O16" s="5">
        <v>0.35833333333333334</v>
      </c>
      <c r="P16" s="13">
        <f t="shared" si="3"/>
        <v>0.10833333333333334</v>
      </c>
      <c r="Q16" s="5">
        <v>0.4236111111111111</v>
      </c>
      <c r="R16" s="13">
        <f t="shared" si="4"/>
        <v>6.5277777777777768E-2</v>
      </c>
      <c r="S16" s="5">
        <v>0.50972222222222219</v>
      </c>
      <c r="T16" s="13">
        <f t="shared" si="5"/>
        <v>8.6111111111111083E-2</v>
      </c>
      <c r="U16" s="5">
        <v>0.55694444444444446</v>
      </c>
      <c r="V16" s="37">
        <f t="shared" si="6"/>
        <v>4.7222222222222276E-2</v>
      </c>
      <c r="W16" s="5">
        <v>0.62708333333333333</v>
      </c>
      <c r="X16" s="13">
        <f t="shared" si="7"/>
        <v>7.0138888888888862E-2</v>
      </c>
      <c r="Y16" s="5">
        <v>0.70347222222222217</v>
      </c>
      <c r="Z16" s="13">
        <f t="shared" si="8"/>
        <v>7.638888888888884E-2</v>
      </c>
      <c r="AA16" s="5">
        <v>0.84583333333333333</v>
      </c>
      <c r="AB16" s="13">
        <f t="shared" si="19"/>
        <v>0.14236111111111116</v>
      </c>
      <c r="AC16" s="5">
        <v>0.93472222222222223</v>
      </c>
      <c r="AD16" s="26">
        <f t="shared" si="20"/>
        <v>24.088888888888889</v>
      </c>
      <c r="AE16" s="15">
        <f t="shared" si="9"/>
        <v>16.433333333333334</v>
      </c>
      <c r="AF16" s="33">
        <v>0.25</v>
      </c>
      <c r="AG16" s="5">
        <v>0.33333333333333331</v>
      </c>
      <c r="AH16" s="10">
        <f t="shared" si="10"/>
        <v>8.3333333333333315E-2</v>
      </c>
      <c r="AI16" s="5">
        <v>0.41875000000000001</v>
      </c>
      <c r="AJ16" s="10">
        <f t="shared" si="11"/>
        <v>8.5416666666666696E-2</v>
      </c>
      <c r="AK16" s="5">
        <v>0.5229166666666667</v>
      </c>
      <c r="AL16" s="39">
        <f t="shared" si="12"/>
        <v>0.10416666666666669</v>
      </c>
      <c r="AM16" s="5">
        <v>0.6694444444444444</v>
      </c>
      <c r="AN16" s="10">
        <f t="shared" si="13"/>
        <v>0.1465277777777777</v>
      </c>
      <c r="AO16" s="15">
        <f t="shared" si="14"/>
        <v>10.066666666666666</v>
      </c>
      <c r="AP16" s="20">
        <v>0</v>
      </c>
      <c r="AQ16" s="19">
        <f t="shared" si="15"/>
        <v>32.9</v>
      </c>
      <c r="AR16" s="15">
        <f t="shared" si="16"/>
        <v>32.9</v>
      </c>
      <c r="AS16" s="41">
        <v>15</v>
      </c>
    </row>
    <row r="17" spans="1:45">
      <c r="A17" s="3" t="s">
        <v>33</v>
      </c>
      <c r="B17" s="3" t="s">
        <v>34</v>
      </c>
      <c r="C17" s="4">
        <v>20</v>
      </c>
      <c r="D17" s="5">
        <v>0.54166666666666663</v>
      </c>
      <c r="E17" s="13">
        <v>0.59236111111111112</v>
      </c>
      <c r="F17" s="13">
        <f t="shared" si="0"/>
        <v>5.0694444444444486E-2</v>
      </c>
      <c r="G17" s="13">
        <v>0.6479166666666667</v>
      </c>
      <c r="H17" s="13">
        <f t="shared" si="1"/>
        <v>5.555555555555558E-2</v>
      </c>
      <c r="I17" s="5">
        <v>0.7368055555555556</v>
      </c>
      <c r="J17" s="13">
        <f t="shared" si="17"/>
        <v>8.8888888888888906E-2</v>
      </c>
      <c r="K17" s="5">
        <v>0.84722222222222221</v>
      </c>
      <c r="L17" s="13">
        <f t="shared" si="18"/>
        <v>0.11041666666666661</v>
      </c>
      <c r="M17" s="15">
        <f t="shared" si="2"/>
        <v>7.3333333333333339</v>
      </c>
      <c r="N17" s="5">
        <v>0.25</v>
      </c>
      <c r="O17" s="5">
        <v>0.36041666666666666</v>
      </c>
      <c r="P17" s="13">
        <f t="shared" si="3"/>
        <v>0.11041666666666666</v>
      </c>
      <c r="Q17" s="5">
        <v>0.43263888888888885</v>
      </c>
      <c r="R17" s="13">
        <f t="shared" si="4"/>
        <v>7.2222222222222188E-2</v>
      </c>
      <c r="S17" s="5">
        <v>0.54583333333333328</v>
      </c>
      <c r="T17" s="13">
        <f t="shared" si="5"/>
        <v>0.11319444444444443</v>
      </c>
      <c r="U17" s="5">
        <v>0.6069444444444444</v>
      </c>
      <c r="V17" s="13">
        <f t="shared" si="6"/>
        <v>6.1111111111111116E-2</v>
      </c>
      <c r="W17" s="5">
        <v>0.68194444444444446</v>
      </c>
      <c r="X17" s="13">
        <f t="shared" si="7"/>
        <v>7.5000000000000067E-2</v>
      </c>
      <c r="Y17" s="5">
        <v>0.75416666666666676</v>
      </c>
      <c r="Z17" s="13">
        <f t="shared" si="8"/>
        <v>7.2222222222222299E-2</v>
      </c>
      <c r="AA17" s="5">
        <v>0.90555555555555556</v>
      </c>
      <c r="AB17" s="13">
        <f t="shared" si="19"/>
        <v>0.1513888888888888</v>
      </c>
      <c r="AC17" s="5">
        <v>2.0833333333333333E-3</v>
      </c>
      <c r="AD17" s="26">
        <f t="shared" si="20"/>
        <v>23.09652777777778</v>
      </c>
      <c r="AE17" s="15">
        <f t="shared" si="9"/>
        <v>18.05</v>
      </c>
      <c r="AF17" s="33">
        <v>0.25</v>
      </c>
      <c r="AG17" s="10">
        <v>0.30763888888888891</v>
      </c>
      <c r="AH17" s="10">
        <f t="shared" si="10"/>
        <v>5.7638888888888906E-2</v>
      </c>
      <c r="AI17" s="5">
        <v>0.37638888888888888</v>
      </c>
      <c r="AJ17" s="10">
        <f t="shared" si="11"/>
        <v>6.8749999999999978E-2</v>
      </c>
      <c r="AK17" s="5">
        <v>0.47847222222222219</v>
      </c>
      <c r="AL17" s="39">
        <f t="shared" si="12"/>
        <v>0.1020833333333333</v>
      </c>
      <c r="AM17" s="5">
        <v>0.56527777777777777</v>
      </c>
      <c r="AN17" s="10">
        <f t="shared" si="13"/>
        <v>8.680555555555558E-2</v>
      </c>
      <c r="AO17" s="15">
        <f t="shared" si="14"/>
        <v>7.5666666666666664</v>
      </c>
      <c r="AP17" s="20">
        <v>0</v>
      </c>
      <c r="AQ17" s="19">
        <f t="shared" si="15"/>
        <v>32.950000000000003</v>
      </c>
      <c r="AR17" s="15">
        <f t="shared" si="16"/>
        <v>32.950000000000003</v>
      </c>
      <c r="AS17" s="41">
        <v>16</v>
      </c>
    </row>
    <row r="18" spans="1:45">
      <c r="A18" s="12" t="s">
        <v>148</v>
      </c>
      <c r="B18" s="12" t="s">
        <v>149</v>
      </c>
      <c r="C18" s="12">
        <v>87</v>
      </c>
      <c r="D18" s="13">
        <v>0.54166666666666663</v>
      </c>
      <c r="E18" s="13">
        <v>0.59097222222222223</v>
      </c>
      <c r="F18" s="13">
        <f t="shared" si="0"/>
        <v>4.9305555555555602E-2</v>
      </c>
      <c r="G18" s="13">
        <v>0.64097222222222217</v>
      </c>
      <c r="H18" s="13">
        <f t="shared" si="1"/>
        <v>4.9999999999999933E-2</v>
      </c>
      <c r="I18" s="13">
        <v>0.71805555555555556</v>
      </c>
      <c r="J18" s="13">
        <f t="shared" si="17"/>
        <v>7.7083333333333393E-2</v>
      </c>
      <c r="K18" s="13">
        <v>0.8125</v>
      </c>
      <c r="L18" s="13">
        <f t="shared" si="18"/>
        <v>9.4444444444444442E-2</v>
      </c>
      <c r="M18" s="15">
        <f t="shared" si="2"/>
        <v>6.5000000000000009</v>
      </c>
      <c r="N18" s="13">
        <v>0.25</v>
      </c>
      <c r="O18" s="13">
        <v>0.35694444444444445</v>
      </c>
      <c r="P18" s="13">
        <f t="shared" si="3"/>
        <v>0.10694444444444445</v>
      </c>
      <c r="Q18" s="13">
        <v>0.42499999999999999</v>
      </c>
      <c r="R18" s="13">
        <f t="shared" si="4"/>
        <v>6.8055555555555536E-2</v>
      </c>
      <c r="S18" s="13">
        <v>0.52013888888888882</v>
      </c>
      <c r="T18" s="13">
        <f t="shared" si="5"/>
        <v>9.5138888888888828E-2</v>
      </c>
      <c r="U18" s="13">
        <v>0.57222222222222219</v>
      </c>
      <c r="V18" s="13">
        <f t="shared" si="6"/>
        <v>5.208333333333337E-2</v>
      </c>
      <c r="W18" s="13">
        <v>0.65208333333333335</v>
      </c>
      <c r="X18" s="10">
        <f t="shared" si="7"/>
        <v>7.986111111111116E-2</v>
      </c>
      <c r="Y18" s="13">
        <v>0.7368055555555556</v>
      </c>
      <c r="Z18" s="13">
        <f t="shared" si="8"/>
        <v>8.4722222222222254E-2</v>
      </c>
      <c r="AA18" s="13">
        <v>0.90763888888888899</v>
      </c>
      <c r="AB18" s="13">
        <f t="shared" si="19"/>
        <v>0.17083333333333339</v>
      </c>
      <c r="AC18" s="13">
        <v>3.472222222222222E-3</v>
      </c>
      <c r="AD18" s="26">
        <f t="shared" si="20"/>
        <v>23.095833333333331</v>
      </c>
      <c r="AE18" s="15">
        <f t="shared" si="9"/>
        <v>18.083333333333332</v>
      </c>
      <c r="AF18" s="31">
        <v>0.25</v>
      </c>
      <c r="AG18" s="13">
        <v>0.33124999999999999</v>
      </c>
      <c r="AH18" s="10">
        <f t="shared" si="10"/>
        <v>8.1249999999999989E-2</v>
      </c>
      <c r="AI18" s="13">
        <v>0.40972222222222227</v>
      </c>
      <c r="AJ18" s="10">
        <f t="shared" si="11"/>
        <v>7.8472222222222276E-2</v>
      </c>
      <c r="AK18" s="13">
        <v>0.5083333333333333</v>
      </c>
      <c r="AL18" s="39">
        <f t="shared" si="12"/>
        <v>9.8611111111111038E-2</v>
      </c>
      <c r="AM18" s="5">
        <v>0.61805555555555558</v>
      </c>
      <c r="AN18" s="10">
        <f t="shared" si="13"/>
        <v>0.10972222222222228</v>
      </c>
      <c r="AO18" s="15">
        <f t="shared" si="14"/>
        <v>8.8333333333333339</v>
      </c>
      <c r="AP18" s="20">
        <v>0</v>
      </c>
      <c r="AQ18" s="19">
        <f t="shared" si="15"/>
        <v>33.416666666666664</v>
      </c>
      <c r="AR18" s="15">
        <f t="shared" si="16"/>
        <v>33.416666666666664</v>
      </c>
      <c r="AS18" s="41">
        <v>17</v>
      </c>
    </row>
    <row r="19" spans="1:45">
      <c r="A19" s="4" t="s">
        <v>31</v>
      </c>
      <c r="B19" s="4" t="s">
        <v>32</v>
      </c>
      <c r="C19" s="4">
        <v>19</v>
      </c>
      <c r="D19" s="10">
        <v>0.54166666666666663</v>
      </c>
      <c r="E19" s="10">
        <v>0.59444444444444444</v>
      </c>
      <c r="F19" s="10">
        <f t="shared" si="0"/>
        <v>5.2777777777777812E-2</v>
      </c>
      <c r="G19" s="10">
        <v>0.65277777777777779</v>
      </c>
      <c r="H19" s="10">
        <f t="shared" si="1"/>
        <v>5.8333333333333348E-2</v>
      </c>
      <c r="I19" s="10">
        <v>0.74097222222222225</v>
      </c>
      <c r="J19" s="10">
        <f t="shared" si="17"/>
        <v>8.8194444444444464E-2</v>
      </c>
      <c r="K19" s="10">
        <v>0.84236111111111101</v>
      </c>
      <c r="L19" s="10">
        <f t="shared" si="18"/>
        <v>0.10138888888888875</v>
      </c>
      <c r="M19" s="15">
        <f t="shared" si="2"/>
        <v>7.216666666666665</v>
      </c>
      <c r="N19" s="10">
        <v>0.25</v>
      </c>
      <c r="O19" s="10">
        <v>0.35902777777777778</v>
      </c>
      <c r="P19" s="10">
        <f t="shared" si="3"/>
        <v>0.10902777777777778</v>
      </c>
      <c r="Q19" s="10">
        <v>0.4375</v>
      </c>
      <c r="R19" s="10">
        <f t="shared" si="4"/>
        <v>7.8472222222222221E-2</v>
      </c>
      <c r="S19" s="10">
        <v>0.53888888888888886</v>
      </c>
      <c r="T19" s="10">
        <f t="shared" si="5"/>
        <v>0.10138888888888886</v>
      </c>
      <c r="U19" s="10">
        <v>0.59305555555555556</v>
      </c>
      <c r="V19" s="10">
        <f t="shared" si="6"/>
        <v>5.4166666666666696E-2</v>
      </c>
      <c r="W19" s="10">
        <v>0.67847222222222225</v>
      </c>
      <c r="X19" s="10">
        <f t="shared" si="7"/>
        <v>8.5416666666666696E-2</v>
      </c>
      <c r="Y19" s="10">
        <v>0.75624999999999998</v>
      </c>
      <c r="Z19" s="10">
        <f t="shared" si="8"/>
        <v>7.7777777777777724E-2</v>
      </c>
      <c r="AA19" s="10">
        <v>0.91388888888888886</v>
      </c>
      <c r="AB19" s="10">
        <f t="shared" si="19"/>
        <v>0.15763888888888888</v>
      </c>
      <c r="AC19" s="10">
        <v>2.0833333333333333E-3</v>
      </c>
      <c r="AD19" s="26">
        <f t="shared" si="20"/>
        <v>23.088194444444447</v>
      </c>
      <c r="AE19" s="15">
        <f t="shared" si="9"/>
        <v>18.05</v>
      </c>
      <c r="AF19" s="32">
        <v>0.25</v>
      </c>
      <c r="AG19" s="10">
        <v>0.3125</v>
      </c>
      <c r="AH19" s="10">
        <f t="shared" si="10"/>
        <v>6.25E-2</v>
      </c>
      <c r="AI19" s="10">
        <v>0.39374999999999999</v>
      </c>
      <c r="AJ19" s="10">
        <f t="shared" si="11"/>
        <v>8.1249999999999989E-2</v>
      </c>
      <c r="AK19" s="10">
        <v>0.46597222222222223</v>
      </c>
      <c r="AL19" s="39">
        <f t="shared" si="12"/>
        <v>7.2222222222222243E-2</v>
      </c>
      <c r="AM19" s="10">
        <v>0.57152777777777775</v>
      </c>
      <c r="AN19" s="10">
        <f t="shared" si="13"/>
        <v>0.10555555555555551</v>
      </c>
      <c r="AO19" s="15">
        <f t="shared" si="14"/>
        <v>7.7166666666666659</v>
      </c>
      <c r="AP19" s="40">
        <v>1</v>
      </c>
      <c r="AQ19" s="20">
        <f t="shared" si="15"/>
        <v>32.983333333333334</v>
      </c>
      <c r="AR19" s="15">
        <f t="shared" si="16"/>
        <v>33.983333333333334</v>
      </c>
      <c r="AS19" s="41">
        <v>18</v>
      </c>
    </row>
    <row r="20" spans="1:45">
      <c r="A20" s="4" t="s">
        <v>39</v>
      </c>
      <c r="B20" s="24" t="s">
        <v>187</v>
      </c>
      <c r="C20" s="4">
        <v>23</v>
      </c>
      <c r="D20" s="10">
        <v>0.54166666666666663</v>
      </c>
      <c r="E20" s="10">
        <v>0.59444444444444444</v>
      </c>
      <c r="F20" s="10">
        <f t="shared" si="0"/>
        <v>5.2777777777777812E-2</v>
      </c>
      <c r="G20" s="10">
        <v>0.65277777777777779</v>
      </c>
      <c r="H20" s="10">
        <f t="shared" si="1"/>
        <v>5.8333333333333348E-2</v>
      </c>
      <c r="I20" s="10">
        <v>0.74097222222222225</v>
      </c>
      <c r="J20" s="10">
        <f t="shared" si="17"/>
        <v>8.8194444444444464E-2</v>
      </c>
      <c r="K20" s="10">
        <v>0.84236111111111101</v>
      </c>
      <c r="L20" s="10">
        <f t="shared" si="18"/>
        <v>0.10138888888888875</v>
      </c>
      <c r="M20" s="15">
        <f t="shared" si="2"/>
        <v>7.216666666666665</v>
      </c>
      <c r="N20" s="10">
        <v>0.25</v>
      </c>
      <c r="O20" s="10">
        <v>0.35902777777777778</v>
      </c>
      <c r="P20" s="10">
        <f t="shared" si="3"/>
        <v>0.10902777777777778</v>
      </c>
      <c r="Q20" s="10">
        <v>0.4375</v>
      </c>
      <c r="R20" s="10">
        <f t="shared" si="4"/>
        <v>7.8472222222222221E-2</v>
      </c>
      <c r="S20" s="10">
        <v>0.53888888888888886</v>
      </c>
      <c r="T20" s="10">
        <f t="shared" si="5"/>
        <v>0.10138888888888886</v>
      </c>
      <c r="U20" s="10">
        <v>0.59305555555555556</v>
      </c>
      <c r="V20" s="10">
        <f t="shared" si="6"/>
        <v>5.4166666666666696E-2</v>
      </c>
      <c r="W20" s="10">
        <v>0.67847222222222225</v>
      </c>
      <c r="X20" s="10">
        <f t="shared" si="7"/>
        <v>8.5416666666666696E-2</v>
      </c>
      <c r="Y20" s="10">
        <v>0.75624999999999998</v>
      </c>
      <c r="Z20" s="10">
        <f t="shared" si="8"/>
        <v>7.7777777777777724E-2</v>
      </c>
      <c r="AA20" s="10">
        <v>0.91388888888888886</v>
      </c>
      <c r="AB20" s="10">
        <f t="shared" si="19"/>
        <v>0.15763888888888888</v>
      </c>
      <c r="AC20" s="10">
        <v>2.0833333333333333E-3</v>
      </c>
      <c r="AD20" s="26">
        <f t="shared" si="20"/>
        <v>23.088194444444447</v>
      </c>
      <c r="AE20" s="15">
        <f t="shared" si="9"/>
        <v>18.05</v>
      </c>
      <c r="AF20" s="32">
        <v>0.25</v>
      </c>
      <c r="AG20" s="10">
        <v>0.3125</v>
      </c>
      <c r="AH20" s="10">
        <f t="shared" si="10"/>
        <v>6.25E-2</v>
      </c>
      <c r="AI20" s="10">
        <v>0.39374999999999999</v>
      </c>
      <c r="AJ20" s="10">
        <f t="shared" si="11"/>
        <v>8.1249999999999989E-2</v>
      </c>
      <c r="AK20" s="10">
        <v>0.46597222222222223</v>
      </c>
      <c r="AL20" s="39">
        <f t="shared" si="12"/>
        <v>7.2222222222222243E-2</v>
      </c>
      <c r="AM20" s="10">
        <v>0.57152777777777775</v>
      </c>
      <c r="AN20" s="10">
        <f t="shared" si="13"/>
        <v>0.10555555555555551</v>
      </c>
      <c r="AO20" s="15">
        <f t="shared" si="14"/>
        <v>7.7166666666666659</v>
      </c>
      <c r="AP20" s="40">
        <v>1</v>
      </c>
      <c r="AQ20" s="20">
        <f t="shared" si="15"/>
        <v>32.983333333333334</v>
      </c>
      <c r="AR20" s="15">
        <f t="shared" si="16"/>
        <v>33.983333333333334</v>
      </c>
      <c r="AS20" s="41">
        <v>18</v>
      </c>
    </row>
    <row r="21" spans="1:45">
      <c r="A21" s="3" t="s">
        <v>44</v>
      </c>
      <c r="B21" s="3" t="s">
        <v>45</v>
      </c>
      <c r="C21" s="4">
        <v>26</v>
      </c>
      <c r="D21" s="5">
        <v>0.54166666666666663</v>
      </c>
      <c r="E21" s="13">
        <v>0.59097222222222223</v>
      </c>
      <c r="F21" s="13">
        <f t="shared" si="0"/>
        <v>4.9305555555555602E-2</v>
      </c>
      <c r="G21" s="13">
        <v>0.64027777777777783</v>
      </c>
      <c r="H21" s="13">
        <f t="shared" si="1"/>
        <v>4.9305555555555602E-2</v>
      </c>
      <c r="I21" s="5">
        <v>0.73888888888888893</v>
      </c>
      <c r="J21" s="13">
        <f t="shared" si="17"/>
        <v>9.8611111111111094E-2</v>
      </c>
      <c r="K21" s="5">
        <v>0.85</v>
      </c>
      <c r="L21" s="13">
        <f t="shared" si="18"/>
        <v>0.11111111111111105</v>
      </c>
      <c r="M21" s="15">
        <f t="shared" si="2"/>
        <v>7.4</v>
      </c>
      <c r="N21" s="5">
        <v>0.25</v>
      </c>
      <c r="O21" s="5">
        <v>0.35555555555555557</v>
      </c>
      <c r="P21" s="13">
        <f t="shared" si="3"/>
        <v>0.10555555555555557</v>
      </c>
      <c r="Q21" s="5">
        <v>0.42430555555555555</v>
      </c>
      <c r="R21" s="13">
        <f t="shared" si="4"/>
        <v>6.8749999999999978E-2</v>
      </c>
      <c r="S21" s="5">
        <v>0.51597222222222217</v>
      </c>
      <c r="T21" s="13">
        <f t="shared" si="5"/>
        <v>9.1666666666666619E-2</v>
      </c>
      <c r="U21" s="5">
        <v>0.57430555555555551</v>
      </c>
      <c r="V21" s="13">
        <f t="shared" si="6"/>
        <v>5.8333333333333348E-2</v>
      </c>
      <c r="W21" s="5">
        <v>0.65138888888888891</v>
      </c>
      <c r="X21" s="13">
        <f t="shared" si="7"/>
        <v>7.7083333333333393E-2</v>
      </c>
      <c r="Y21" s="5">
        <v>0.73749999999999993</v>
      </c>
      <c r="Z21" s="13">
        <f t="shared" si="8"/>
        <v>8.6111111111111027E-2</v>
      </c>
      <c r="AA21" s="5">
        <v>0.90555555555555556</v>
      </c>
      <c r="AB21" s="13">
        <f t="shared" si="19"/>
        <v>0.16805555555555562</v>
      </c>
      <c r="AC21" s="5">
        <v>2.7777777777777779E-3</v>
      </c>
      <c r="AD21" s="26">
        <f t="shared" si="20"/>
        <v>23.097222222222221</v>
      </c>
      <c r="AE21" s="15">
        <f t="shared" si="9"/>
        <v>18.066666666666666</v>
      </c>
      <c r="AF21" s="33">
        <v>0.25</v>
      </c>
      <c r="AG21" s="5">
        <v>0.33124999999999999</v>
      </c>
      <c r="AH21" s="10">
        <f t="shared" si="10"/>
        <v>8.1249999999999989E-2</v>
      </c>
      <c r="AI21" s="5">
        <v>0.41180555555555554</v>
      </c>
      <c r="AJ21" s="10">
        <f t="shared" si="11"/>
        <v>8.0555555555555547E-2</v>
      </c>
      <c r="AK21" s="5">
        <v>0.52500000000000002</v>
      </c>
      <c r="AL21" s="10">
        <f t="shared" si="12"/>
        <v>0.11319444444444449</v>
      </c>
      <c r="AM21" s="5">
        <v>0.6694444444444444</v>
      </c>
      <c r="AN21" s="10">
        <f t="shared" si="13"/>
        <v>0.14444444444444438</v>
      </c>
      <c r="AO21" s="15">
        <f t="shared" si="14"/>
        <v>10.066666666666666</v>
      </c>
      <c r="AP21" s="20">
        <v>0</v>
      </c>
      <c r="AQ21" s="19">
        <f t="shared" si="15"/>
        <v>35.533333333333331</v>
      </c>
      <c r="AR21" s="15">
        <f t="shared" si="16"/>
        <v>35.533333333333331</v>
      </c>
      <c r="AS21" s="41">
        <v>20</v>
      </c>
    </row>
    <row r="22" spans="1:45">
      <c r="A22" s="3" t="s">
        <v>2</v>
      </c>
      <c r="B22" s="3" t="s">
        <v>4</v>
      </c>
      <c r="C22" s="4">
        <v>2</v>
      </c>
      <c r="D22" s="5">
        <v>0.54166666666666663</v>
      </c>
      <c r="E22" s="5">
        <v>0.59375</v>
      </c>
      <c r="F22" s="13">
        <f t="shared" si="0"/>
        <v>5.208333333333337E-2</v>
      </c>
      <c r="G22" s="5">
        <v>0.65</v>
      </c>
      <c r="H22" s="13">
        <f t="shared" si="1"/>
        <v>5.6250000000000022E-2</v>
      </c>
      <c r="I22" s="5">
        <v>0.73749999999999993</v>
      </c>
      <c r="J22" s="13">
        <f t="shared" si="17"/>
        <v>8.7499999999999911E-2</v>
      </c>
      <c r="K22" s="5">
        <v>0.83263888888888893</v>
      </c>
      <c r="L22" s="13">
        <f t="shared" si="18"/>
        <v>9.5138888888888995E-2</v>
      </c>
      <c r="M22" s="15">
        <f t="shared" si="2"/>
        <v>6.9833333333333352</v>
      </c>
      <c r="N22" s="5">
        <v>0.25</v>
      </c>
      <c r="O22" s="5">
        <v>0.3576388888888889</v>
      </c>
      <c r="P22" s="13">
        <f t="shared" si="3"/>
        <v>0.1076388888888889</v>
      </c>
      <c r="Q22" s="5">
        <v>0.43888888888888888</v>
      </c>
      <c r="R22" s="13">
        <f t="shared" si="4"/>
        <v>8.1249999999999989E-2</v>
      </c>
      <c r="S22" s="5">
        <v>0.54722222222222217</v>
      </c>
      <c r="T22" s="13">
        <f t="shared" si="5"/>
        <v>0.10833333333333328</v>
      </c>
      <c r="U22" s="5">
        <v>0.60347222222222219</v>
      </c>
      <c r="V22" s="13">
        <f t="shared" si="6"/>
        <v>5.6250000000000022E-2</v>
      </c>
      <c r="W22" s="5">
        <v>0.68541666666666667</v>
      </c>
      <c r="X22" s="13">
        <f t="shared" si="7"/>
        <v>8.1944444444444486E-2</v>
      </c>
      <c r="Y22" s="5">
        <v>0.77916666666666667</v>
      </c>
      <c r="Z22" s="13">
        <f t="shared" si="8"/>
        <v>9.375E-2</v>
      </c>
      <c r="AA22" s="5">
        <v>0.95277777777777783</v>
      </c>
      <c r="AB22" s="13">
        <f t="shared" si="19"/>
        <v>0.17361111111111116</v>
      </c>
      <c r="AC22" s="5">
        <v>3.4722222222222224E-2</v>
      </c>
      <c r="AD22" s="26">
        <f t="shared" si="20"/>
        <v>23.081944444444442</v>
      </c>
      <c r="AE22" s="15">
        <f t="shared" si="9"/>
        <v>18.833333333333332</v>
      </c>
      <c r="AF22" s="33">
        <v>0.25</v>
      </c>
      <c r="AG22" s="5">
        <v>0.3354166666666667</v>
      </c>
      <c r="AH22" s="10">
        <f t="shared" si="10"/>
        <v>8.5416666666666696E-2</v>
      </c>
      <c r="AI22" s="5">
        <v>0.42291666666666666</v>
      </c>
      <c r="AJ22" s="10">
        <f t="shared" si="11"/>
        <v>8.7499999999999967E-2</v>
      </c>
      <c r="AK22" s="5">
        <v>0.5493055555555556</v>
      </c>
      <c r="AL22" s="10">
        <f t="shared" si="12"/>
        <v>0.12638888888888894</v>
      </c>
      <c r="AM22" s="5">
        <v>0.69097222222222221</v>
      </c>
      <c r="AN22" s="10">
        <f t="shared" si="13"/>
        <v>0.14166666666666661</v>
      </c>
      <c r="AO22" s="15">
        <f t="shared" si="14"/>
        <v>10.583333333333332</v>
      </c>
      <c r="AP22" s="20">
        <v>0</v>
      </c>
      <c r="AQ22" s="19">
        <f t="shared" si="15"/>
        <v>36.4</v>
      </c>
      <c r="AR22" s="15">
        <f t="shared" si="16"/>
        <v>36.4</v>
      </c>
      <c r="AS22" s="41">
        <v>21</v>
      </c>
    </row>
    <row r="23" spans="1:45">
      <c r="A23" s="12" t="s">
        <v>87</v>
      </c>
      <c r="B23" s="12" t="s">
        <v>89</v>
      </c>
      <c r="C23" s="12">
        <v>49</v>
      </c>
      <c r="D23" s="13">
        <v>0.54166666666666663</v>
      </c>
      <c r="E23" s="13">
        <v>0.59375</v>
      </c>
      <c r="F23" s="13">
        <f t="shared" si="0"/>
        <v>5.208333333333337E-2</v>
      </c>
      <c r="G23" s="13">
        <v>0.65</v>
      </c>
      <c r="H23" s="13">
        <f t="shared" si="1"/>
        <v>5.6250000000000022E-2</v>
      </c>
      <c r="I23" s="5">
        <v>0.73749999999999993</v>
      </c>
      <c r="J23" s="13">
        <f t="shared" si="17"/>
        <v>8.7499999999999911E-2</v>
      </c>
      <c r="K23" s="13">
        <v>0.83263888888888893</v>
      </c>
      <c r="L23" s="13">
        <f t="shared" si="18"/>
        <v>9.5138888888888995E-2</v>
      </c>
      <c r="M23" s="15">
        <f t="shared" si="2"/>
        <v>6.9833333333333352</v>
      </c>
      <c r="N23" s="13">
        <v>0.25</v>
      </c>
      <c r="O23" s="13">
        <v>0.3576388888888889</v>
      </c>
      <c r="P23" s="13">
        <f t="shared" si="3"/>
        <v>0.1076388888888889</v>
      </c>
      <c r="Q23" s="13">
        <v>0.43888888888888888</v>
      </c>
      <c r="R23" s="13">
        <f t="shared" si="4"/>
        <v>8.1249999999999989E-2</v>
      </c>
      <c r="S23" s="13">
        <v>0.54722222222222217</v>
      </c>
      <c r="T23" s="13">
        <f t="shared" si="5"/>
        <v>0.10833333333333328</v>
      </c>
      <c r="U23" s="13">
        <v>0.60416666666666663</v>
      </c>
      <c r="V23" s="13">
        <f t="shared" si="6"/>
        <v>5.6944444444444464E-2</v>
      </c>
      <c r="W23" s="13">
        <v>0.68541666666666667</v>
      </c>
      <c r="X23" s="13">
        <f t="shared" si="7"/>
        <v>8.1250000000000044E-2</v>
      </c>
      <c r="Y23" s="13">
        <v>0.78194444444444444</v>
      </c>
      <c r="Z23" s="13">
        <f t="shared" si="8"/>
        <v>9.6527777777777768E-2</v>
      </c>
      <c r="AA23" s="13">
        <v>0.95277777777777783</v>
      </c>
      <c r="AB23" s="13">
        <f t="shared" si="19"/>
        <v>0.17083333333333339</v>
      </c>
      <c r="AC23" s="13">
        <v>3.4722222222222224E-2</v>
      </c>
      <c r="AD23" s="26">
        <f t="shared" si="20"/>
        <v>23.081944444444442</v>
      </c>
      <c r="AE23" s="15">
        <f t="shared" si="9"/>
        <v>18.833333333333332</v>
      </c>
      <c r="AF23" s="31">
        <v>0.25</v>
      </c>
      <c r="AG23" s="13">
        <v>0.3354166666666667</v>
      </c>
      <c r="AH23" s="10">
        <f t="shared" si="10"/>
        <v>8.5416666666666696E-2</v>
      </c>
      <c r="AI23" s="13">
        <v>0.41736111111111113</v>
      </c>
      <c r="AJ23" s="10">
        <f t="shared" si="11"/>
        <v>8.1944444444444431E-2</v>
      </c>
      <c r="AK23" s="13">
        <v>0.55277777777777781</v>
      </c>
      <c r="AL23" s="10">
        <f t="shared" si="12"/>
        <v>0.13541666666666669</v>
      </c>
      <c r="AM23" s="5">
        <v>0.69097222222222221</v>
      </c>
      <c r="AN23" s="10">
        <f t="shared" si="13"/>
        <v>0.1381944444444444</v>
      </c>
      <c r="AO23" s="15">
        <f t="shared" si="14"/>
        <v>10.583333333333332</v>
      </c>
      <c r="AP23" s="20">
        <v>0</v>
      </c>
      <c r="AQ23" s="19">
        <f t="shared" si="15"/>
        <v>36.4</v>
      </c>
      <c r="AR23" s="15">
        <f t="shared" si="16"/>
        <v>36.4</v>
      </c>
      <c r="AS23" s="41">
        <v>21</v>
      </c>
    </row>
    <row r="24" spans="1:45">
      <c r="A24" s="12" t="s">
        <v>146</v>
      </c>
      <c r="B24" s="12" t="s">
        <v>147</v>
      </c>
      <c r="C24" s="12">
        <v>86</v>
      </c>
      <c r="D24" s="13">
        <v>0.54166666666666663</v>
      </c>
      <c r="E24" s="13">
        <v>0.59375</v>
      </c>
      <c r="F24" s="13">
        <f t="shared" si="0"/>
        <v>5.208333333333337E-2</v>
      </c>
      <c r="G24" s="13">
        <v>0.65</v>
      </c>
      <c r="H24" s="13">
        <f t="shared" si="1"/>
        <v>5.6250000000000022E-2</v>
      </c>
      <c r="I24" s="13">
        <v>0.7402777777777777</v>
      </c>
      <c r="J24" s="13">
        <f t="shared" si="17"/>
        <v>9.0277777777777679E-2</v>
      </c>
      <c r="K24" s="13">
        <v>0.85277777777777775</v>
      </c>
      <c r="L24" s="13">
        <f t="shared" si="18"/>
        <v>0.11250000000000004</v>
      </c>
      <c r="M24" s="15">
        <f t="shared" si="2"/>
        <v>7.4666666666666668</v>
      </c>
      <c r="N24" s="13">
        <v>0.25</v>
      </c>
      <c r="O24" s="13">
        <v>0.35902777777777778</v>
      </c>
      <c r="P24" s="13">
        <f t="shared" si="3"/>
        <v>0.10902777777777778</v>
      </c>
      <c r="Q24" s="13">
        <v>0.4381944444444445</v>
      </c>
      <c r="R24" s="13">
        <f t="shared" si="4"/>
        <v>7.9166666666666718E-2</v>
      </c>
      <c r="S24" s="13">
        <v>0.54722222222222217</v>
      </c>
      <c r="T24" s="13">
        <f t="shared" si="5"/>
        <v>0.10902777777777767</v>
      </c>
      <c r="U24" s="13">
        <v>0.60902777777777783</v>
      </c>
      <c r="V24" s="13">
        <f t="shared" si="6"/>
        <v>6.1805555555555669E-2</v>
      </c>
      <c r="W24" s="13">
        <v>0.68958333333333333</v>
      </c>
      <c r="X24" s="13">
        <f t="shared" si="7"/>
        <v>8.0555555555555491E-2</v>
      </c>
      <c r="Y24" s="13">
        <v>0.77847222222222223</v>
      </c>
      <c r="Z24" s="13">
        <f t="shared" si="8"/>
        <v>8.8888888888888906E-2</v>
      </c>
      <c r="AA24" s="13">
        <v>0.95138888888888884</v>
      </c>
      <c r="AB24" s="13">
        <f t="shared" si="19"/>
        <v>0.17291666666666661</v>
      </c>
      <c r="AC24" s="13">
        <v>5.1388888888888894E-2</v>
      </c>
      <c r="AD24" s="26">
        <f t="shared" si="20"/>
        <v>23.099999999999998</v>
      </c>
      <c r="AE24" s="15">
        <f t="shared" si="9"/>
        <v>19.233333333333334</v>
      </c>
      <c r="AF24" s="31">
        <v>0.25</v>
      </c>
      <c r="AG24" s="13">
        <v>0.33819444444444446</v>
      </c>
      <c r="AH24" s="10">
        <f t="shared" si="10"/>
        <v>8.8194444444444464E-2</v>
      </c>
      <c r="AI24" s="13">
        <v>0.42430555555555555</v>
      </c>
      <c r="AJ24" s="10">
        <f t="shared" si="11"/>
        <v>8.6111111111111083E-2</v>
      </c>
      <c r="AK24" s="13">
        <v>0.54791666666666672</v>
      </c>
      <c r="AL24" s="10">
        <f t="shared" si="12"/>
        <v>0.12361111111111117</v>
      </c>
      <c r="AM24" s="5">
        <v>0.66736111111111107</v>
      </c>
      <c r="AN24" s="10">
        <f t="shared" si="13"/>
        <v>0.11944444444444435</v>
      </c>
      <c r="AO24" s="15">
        <f t="shared" si="14"/>
        <v>10.016666666666666</v>
      </c>
      <c r="AP24" s="20">
        <v>0</v>
      </c>
      <c r="AQ24" s="19">
        <f t="shared" si="15"/>
        <v>36.716666666666669</v>
      </c>
      <c r="AR24" s="15">
        <f t="shared" si="16"/>
        <v>36.716666666666669</v>
      </c>
      <c r="AS24" s="41">
        <v>23</v>
      </c>
    </row>
    <row r="25" spans="1:45">
      <c r="A25" s="4" t="s">
        <v>73</v>
      </c>
      <c r="B25" s="4" t="s">
        <v>74</v>
      </c>
      <c r="C25" s="4">
        <v>41</v>
      </c>
      <c r="D25" s="10">
        <v>0.54166666666666663</v>
      </c>
      <c r="E25" s="10">
        <v>0.59305555555555556</v>
      </c>
      <c r="F25" s="10">
        <f t="shared" si="0"/>
        <v>5.1388888888888928E-2</v>
      </c>
      <c r="G25" s="10">
        <v>0.6479166666666667</v>
      </c>
      <c r="H25" s="10">
        <f t="shared" si="1"/>
        <v>5.4861111111111138E-2</v>
      </c>
      <c r="I25" s="10">
        <v>0.7368055555555556</v>
      </c>
      <c r="J25" s="10">
        <f t="shared" si="17"/>
        <v>8.8888888888888906E-2</v>
      </c>
      <c r="K25" s="10">
        <v>0.84791666666666676</v>
      </c>
      <c r="L25" s="10">
        <f t="shared" si="18"/>
        <v>0.11111111111111116</v>
      </c>
      <c r="M25" s="15">
        <f t="shared" si="2"/>
        <v>7.3500000000000032</v>
      </c>
      <c r="N25" s="10">
        <v>0.25</v>
      </c>
      <c r="O25" s="10">
        <v>0.36041666666666666</v>
      </c>
      <c r="P25" s="10">
        <f t="shared" si="3"/>
        <v>0.11041666666666666</v>
      </c>
      <c r="Q25" s="10">
        <v>0.43263888888888885</v>
      </c>
      <c r="R25" s="21">
        <f t="shared" si="4"/>
        <v>7.2222222222222188E-2</v>
      </c>
      <c r="S25" s="10">
        <v>0.56458333333333333</v>
      </c>
      <c r="T25" s="10">
        <f t="shared" si="5"/>
        <v>0.13194444444444448</v>
      </c>
      <c r="U25" s="10">
        <v>0.63888888888888895</v>
      </c>
      <c r="V25" s="10">
        <f t="shared" si="6"/>
        <v>7.4305555555555625E-2</v>
      </c>
      <c r="W25" s="10">
        <v>0.71944444444444444</v>
      </c>
      <c r="X25" s="10">
        <f t="shared" si="7"/>
        <v>8.0555555555555491E-2</v>
      </c>
      <c r="Y25" s="10">
        <v>0.81597222222222221</v>
      </c>
      <c r="Z25" s="10">
        <f t="shared" si="8"/>
        <v>9.6527777777777768E-2</v>
      </c>
      <c r="AA25" s="10">
        <v>0.98055555555555562</v>
      </c>
      <c r="AB25" s="10">
        <f t="shared" si="19"/>
        <v>0.16458333333333341</v>
      </c>
      <c r="AC25" s="10">
        <v>5.1388888888888894E-2</v>
      </c>
      <c r="AD25" s="26">
        <f t="shared" si="20"/>
        <v>23.070833333333333</v>
      </c>
      <c r="AE25" s="15">
        <f t="shared" si="9"/>
        <v>19.233333333333334</v>
      </c>
      <c r="AF25" s="32">
        <v>0.25</v>
      </c>
      <c r="AG25" s="10">
        <v>0.33333333333333331</v>
      </c>
      <c r="AH25" s="10">
        <f t="shared" si="10"/>
        <v>8.3333333333333315E-2</v>
      </c>
      <c r="AI25" s="10">
        <v>0.41666666666666669</v>
      </c>
      <c r="AJ25" s="10">
        <f t="shared" si="11"/>
        <v>8.333333333333337E-2</v>
      </c>
      <c r="AK25" s="10">
        <v>0.55138888888888882</v>
      </c>
      <c r="AL25" s="10">
        <f t="shared" si="12"/>
        <v>0.13472222222222213</v>
      </c>
      <c r="AM25" s="10">
        <v>0.68055555555555547</v>
      </c>
      <c r="AN25" s="10">
        <f t="shared" si="13"/>
        <v>0.12916666666666665</v>
      </c>
      <c r="AO25" s="15">
        <f t="shared" si="14"/>
        <v>10.333333333333332</v>
      </c>
      <c r="AP25" s="20">
        <v>0</v>
      </c>
      <c r="AQ25" s="20">
        <f t="shared" si="15"/>
        <v>36.916666666666671</v>
      </c>
      <c r="AR25" s="15">
        <f t="shared" si="16"/>
        <v>36.916666666666671</v>
      </c>
      <c r="AS25" s="41">
        <v>24</v>
      </c>
    </row>
    <row r="26" spans="1:45">
      <c r="A26" s="12" t="s">
        <v>26</v>
      </c>
      <c r="B26" s="12" t="s">
        <v>29</v>
      </c>
      <c r="C26" s="12">
        <v>17</v>
      </c>
      <c r="D26" s="13">
        <v>0.54166666666666663</v>
      </c>
      <c r="E26" s="13">
        <v>0.58819444444444446</v>
      </c>
      <c r="F26" s="13">
        <f t="shared" si="0"/>
        <v>4.6527777777777835E-2</v>
      </c>
      <c r="G26" s="13">
        <v>0.6381944444444444</v>
      </c>
      <c r="H26" s="13">
        <f t="shared" si="1"/>
        <v>4.9999999999999933E-2</v>
      </c>
      <c r="I26" s="5">
        <v>0.71944444444444444</v>
      </c>
      <c r="J26" s="13">
        <f t="shared" si="17"/>
        <v>8.1250000000000044E-2</v>
      </c>
      <c r="K26" s="13">
        <v>0.82291666666666663</v>
      </c>
      <c r="L26" s="13">
        <f t="shared" si="18"/>
        <v>0.10347222222222219</v>
      </c>
      <c r="M26" s="15">
        <f t="shared" si="2"/>
        <v>6.75</v>
      </c>
      <c r="N26" s="13">
        <v>0.25</v>
      </c>
      <c r="O26" s="13">
        <v>0.35555555555555557</v>
      </c>
      <c r="P26" s="13">
        <f t="shared" si="3"/>
        <v>0.10555555555555557</v>
      </c>
      <c r="Q26" s="13">
        <v>0.43124999999999997</v>
      </c>
      <c r="R26" s="13">
        <f t="shared" si="4"/>
        <v>7.5694444444444398E-2</v>
      </c>
      <c r="S26" s="13">
        <v>0.5395833333333333</v>
      </c>
      <c r="T26" s="13">
        <f t="shared" si="5"/>
        <v>0.10833333333333334</v>
      </c>
      <c r="U26" s="13">
        <v>0.60138888888888886</v>
      </c>
      <c r="V26" s="13">
        <f t="shared" si="6"/>
        <v>6.1805555555555558E-2</v>
      </c>
      <c r="W26" s="13">
        <v>0.70347222222222217</v>
      </c>
      <c r="X26" s="13">
        <f t="shared" si="7"/>
        <v>0.1020833333333333</v>
      </c>
      <c r="Y26" s="13">
        <v>0.79999999999999993</v>
      </c>
      <c r="Z26" s="13">
        <f t="shared" si="8"/>
        <v>9.6527777777777768E-2</v>
      </c>
      <c r="AA26" s="13">
        <v>0.99444444444444446</v>
      </c>
      <c r="AB26" s="13">
        <f t="shared" si="19"/>
        <v>0.19444444444444453</v>
      </c>
      <c r="AC26" s="13">
        <v>7.9861111111111105E-2</v>
      </c>
      <c r="AD26" s="26">
        <f t="shared" si="20"/>
        <v>23.085416666666667</v>
      </c>
      <c r="AE26" s="15">
        <f t="shared" si="9"/>
        <v>19.916666666666668</v>
      </c>
      <c r="AF26" s="31">
        <v>0.25</v>
      </c>
      <c r="AG26" s="13">
        <v>0.3354166666666667</v>
      </c>
      <c r="AH26" s="10">
        <f t="shared" si="10"/>
        <v>8.5416666666666696E-2</v>
      </c>
      <c r="AI26" s="13">
        <v>0.42291666666666666</v>
      </c>
      <c r="AJ26" s="10">
        <f t="shared" si="11"/>
        <v>8.7499999999999967E-2</v>
      </c>
      <c r="AK26" s="13">
        <v>0.54861111111111105</v>
      </c>
      <c r="AL26" s="10">
        <f t="shared" si="12"/>
        <v>0.12569444444444439</v>
      </c>
      <c r="AM26" s="5">
        <v>0.68055555555555547</v>
      </c>
      <c r="AN26" s="10">
        <f t="shared" si="13"/>
        <v>0.13194444444444442</v>
      </c>
      <c r="AO26" s="15">
        <f t="shared" si="14"/>
        <v>10.333333333333332</v>
      </c>
      <c r="AP26" s="20">
        <v>0</v>
      </c>
      <c r="AQ26" s="19">
        <f t="shared" si="15"/>
        <v>37</v>
      </c>
      <c r="AR26" s="15">
        <f t="shared" si="16"/>
        <v>37</v>
      </c>
      <c r="AS26" s="41">
        <v>25</v>
      </c>
    </row>
    <row r="27" spans="1:45">
      <c r="A27" s="3" t="s">
        <v>12</v>
      </c>
      <c r="B27" s="3" t="s">
        <v>14</v>
      </c>
      <c r="C27" s="4">
        <v>8</v>
      </c>
      <c r="D27" s="5">
        <v>0.54166666666666663</v>
      </c>
      <c r="E27" s="5">
        <v>0.59375</v>
      </c>
      <c r="F27" s="13">
        <f t="shared" si="0"/>
        <v>5.208333333333337E-2</v>
      </c>
      <c r="G27" s="5">
        <v>0.64444444444444449</v>
      </c>
      <c r="H27" s="13">
        <f t="shared" si="1"/>
        <v>5.0694444444444486E-2</v>
      </c>
      <c r="I27" s="5">
        <v>0.72152777777777777</v>
      </c>
      <c r="J27" s="13">
        <f t="shared" si="17"/>
        <v>7.7083333333333282E-2</v>
      </c>
      <c r="K27" s="5">
        <v>0.83194444444444438</v>
      </c>
      <c r="L27" s="13">
        <f t="shared" si="18"/>
        <v>0.11041666666666661</v>
      </c>
      <c r="M27" s="15">
        <f t="shared" si="2"/>
        <v>6.9666666666666659</v>
      </c>
      <c r="N27" s="5">
        <v>0.25</v>
      </c>
      <c r="O27" s="5">
        <v>0.37986111111111115</v>
      </c>
      <c r="P27" s="13">
        <f t="shared" si="3"/>
        <v>0.12986111111111115</v>
      </c>
      <c r="Q27" s="5">
        <v>0.45624999999999999</v>
      </c>
      <c r="R27" s="13">
        <f t="shared" si="4"/>
        <v>7.638888888888884E-2</v>
      </c>
      <c r="S27" s="5">
        <v>0.57222222222222219</v>
      </c>
      <c r="T27" s="13">
        <f t="shared" si="5"/>
        <v>0.1159722222222222</v>
      </c>
      <c r="U27" s="5">
        <v>0.63055555555555554</v>
      </c>
      <c r="V27" s="13">
        <f t="shared" si="6"/>
        <v>5.8333333333333348E-2</v>
      </c>
      <c r="W27" s="5">
        <v>0.71180555555555547</v>
      </c>
      <c r="X27" s="13">
        <f t="shared" si="7"/>
        <v>8.1249999999999933E-2</v>
      </c>
      <c r="Y27" s="5">
        <v>0.80625000000000002</v>
      </c>
      <c r="Z27" s="13">
        <f t="shared" si="8"/>
        <v>9.4444444444444553E-2</v>
      </c>
      <c r="AA27" s="5">
        <v>0.98055555555555562</v>
      </c>
      <c r="AB27" s="13">
        <f t="shared" si="19"/>
        <v>0.1743055555555556</v>
      </c>
      <c r="AC27" s="5">
        <v>8.0555555555555561E-2</v>
      </c>
      <c r="AD27" s="26">
        <f t="shared" si="20"/>
        <v>23.1</v>
      </c>
      <c r="AE27" s="15">
        <f t="shared" si="9"/>
        <v>19.93333333333333</v>
      </c>
      <c r="AF27" s="33">
        <v>0.25</v>
      </c>
      <c r="AG27" s="5">
        <v>0.33194444444444443</v>
      </c>
      <c r="AH27" s="10">
        <f t="shared" si="10"/>
        <v>8.1944444444444431E-2</v>
      </c>
      <c r="AI27" s="5">
        <v>0.41875000000000001</v>
      </c>
      <c r="AJ27" s="10">
        <f t="shared" si="11"/>
        <v>8.680555555555558E-2</v>
      </c>
      <c r="AK27" s="5">
        <v>0.51527777777777783</v>
      </c>
      <c r="AL27" s="39">
        <f t="shared" si="12"/>
        <v>9.6527777777777823E-2</v>
      </c>
      <c r="AM27" s="5">
        <v>0.67847222222222225</v>
      </c>
      <c r="AN27" s="10">
        <f t="shared" si="13"/>
        <v>0.16319444444444442</v>
      </c>
      <c r="AO27" s="15">
        <f t="shared" si="14"/>
        <v>10.283333333333335</v>
      </c>
      <c r="AP27" s="20">
        <v>0</v>
      </c>
      <c r="AQ27" s="19">
        <f t="shared" si="15"/>
        <v>37.18333333333333</v>
      </c>
      <c r="AR27" s="15">
        <f t="shared" si="16"/>
        <v>37.18333333333333</v>
      </c>
      <c r="AS27" s="41">
        <v>26</v>
      </c>
    </row>
    <row r="28" spans="1:45">
      <c r="A28" s="4" t="s">
        <v>17</v>
      </c>
      <c r="B28" s="4" t="s">
        <v>18</v>
      </c>
      <c r="C28" s="4">
        <v>10</v>
      </c>
      <c r="D28" s="10">
        <v>0.54166666666666663</v>
      </c>
      <c r="E28" s="10">
        <v>0.59652777777777777</v>
      </c>
      <c r="F28" s="13">
        <f t="shared" si="0"/>
        <v>5.4861111111111138E-2</v>
      </c>
      <c r="G28" s="5">
        <v>0.65347222222222223</v>
      </c>
      <c r="H28" s="13">
        <f t="shared" si="1"/>
        <v>5.6944444444444464E-2</v>
      </c>
      <c r="I28" s="5">
        <v>0.75347222222222221</v>
      </c>
      <c r="J28" s="13">
        <f t="shared" si="17"/>
        <v>9.9999999999999978E-2</v>
      </c>
      <c r="K28" s="10">
        <v>0.87222222222222223</v>
      </c>
      <c r="L28" s="13">
        <f t="shared" si="18"/>
        <v>0.11875000000000002</v>
      </c>
      <c r="M28" s="15">
        <f t="shared" si="2"/>
        <v>7.9333333333333345</v>
      </c>
      <c r="N28" s="10">
        <v>0.25</v>
      </c>
      <c r="O28" s="10">
        <v>0.3611111111111111</v>
      </c>
      <c r="P28" s="13">
        <f t="shared" si="3"/>
        <v>0.1111111111111111</v>
      </c>
      <c r="Q28" s="10">
        <v>0.46249999999999997</v>
      </c>
      <c r="R28" s="13">
        <f t="shared" si="4"/>
        <v>0.10138888888888886</v>
      </c>
      <c r="S28" s="10">
        <v>0.59236111111111112</v>
      </c>
      <c r="T28" s="13">
        <f t="shared" si="5"/>
        <v>0.12986111111111115</v>
      </c>
      <c r="U28" s="10">
        <v>0.65138888888888891</v>
      </c>
      <c r="V28" s="13">
        <f t="shared" si="6"/>
        <v>5.902777777777779E-2</v>
      </c>
      <c r="W28" s="10">
        <v>0.73611111111111116</v>
      </c>
      <c r="X28" s="13">
        <f t="shared" si="7"/>
        <v>8.4722222222222254E-2</v>
      </c>
      <c r="Y28" s="10">
        <v>0.82361111111111107</v>
      </c>
      <c r="Z28" s="13">
        <f t="shared" si="8"/>
        <v>8.7499999999999911E-2</v>
      </c>
      <c r="AA28" s="10">
        <v>0.98055555555555562</v>
      </c>
      <c r="AB28" s="13">
        <f t="shared" si="19"/>
        <v>0.15694444444444455</v>
      </c>
      <c r="AC28" s="10">
        <v>5.1388888888888894E-2</v>
      </c>
      <c r="AD28" s="26">
        <f t="shared" si="20"/>
        <v>23.070833333333333</v>
      </c>
      <c r="AE28" s="15">
        <f t="shared" si="9"/>
        <v>19.233333333333334</v>
      </c>
      <c r="AF28" s="32">
        <v>0.25</v>
      </c>
      <c r="AG28" s="10">
        <v>0.3347222222222222</v>
      </c>
      <c r="AH28" s="10">
        <f t="shared" si="10"/>
        <v>8.4722222222222199E-2</v>
      </c>
      <c r="AI28" s="10">
        <v>0.42430555555555555</v>
      </c>
      <c r="AJ28" s="10">
        <f t="shared" si="11"/>
        <v>8.9583333333333348E-2</v>
      </c>
      <c r="AK28" s="10">
        <v>0.55069444444444449</v>
      </c>
      <c r="AL28" s="10">
        <f t="shared" si="12"/>
        <v>0.12638888888888894</v>
      </c>
      <c r="AM28" s="5">
        <v>0.67986111111111114</v>
      </c>
      <c r="AN28" s="10">
        <f t="shared" si="13"/>
        <v>0.12916666666666665</v>
      </c>
      <c r="AO28" s="15">
        <f t="shared" si="14"/>
        <v>10.316666666666666</v>
      </c>
      <c r="AP28" s="20">
        <v>0</v>
      </c>
      <c r="AQ28" s="19">
        <f t="shared" si="15"/>
        <v>37.483333333333334</v>
      </c>
      <c r="AR28" s="15">
        <f t="shared" si="16"/>
        <v>37.483333333333334</v>
      </c>
      <c r="AS28" s="41">
        <v>27</v>
      </c>
    </row>
    <row r="29" spans="1:45">
      <c r="A29" s="3" t="s">
        <v>10</v>
      </c>
      <c r="B29" s="3" t="s">
        <v>11</v>
      </c>
      <c r="C29" s="4">
        <v>6</v>
      </c>
      <c r="D29" s="5">
        <v>0.54166666666666663</v>
      </c>
      <c r="E29" s="5">
        <v>0.59097222222222223</v>
      </c>
      <c r="F29" s="13">
        <f t="shared" si="0"/>
        <v>4.9305555555555602E-2</v>
      </c>
      <c r="G29" s="5">
        <v>0.64166666666666672</v>
      </c>
      <c r="H29" s="13">
        <f t="shared" si="1"/>
        <v>5.0694444444444486E-2</v>
      </c>
      <c r="I29" s="5">
        <v>0.72569444444444453</v>
      </c>
      <c r="J29" s="13">
        <f t="shared" si="17"/>
        <v>8.4027777777777812E-2</v>
      </c>
      <c r="K29" s="5">
        <v>0.83611111111111114</v>
      </c>
      <c r="L29" s="13">
        <f t="shared" si="18"/>
        <v>0.11041666666666661</v>
      </c>
      <c r="M29" s="15">
        <f t="shared" si="2"/>
        <v>7.0666666666666682</v>
      </c>
      <c r="N29" s="5">
        <v>0.25</v>
      </c>
      <c r="O29" s="5">
        <v>0.3611111111111111</v>
      </c>
      <c r="P29" s="13">
        <f t="shared" si="3"/>
        <v>0.1111111111111111</v>
      </c>
      <c r="Q29" s="5">
        <v>0.43888888888888888</v>
      </c>
      <c r="R29" s="13">
        <f t="shared" si="4"/>
        <v>7.7777777777777779E-2</v>
      </c>
      <c r="S29" s="5">
        <v>0.54583333333333328</v>
      </c>
      <c r="T29" s="13">
        <f t="shared" si="5"/>
        <v>0.1069444444444444</v>
      </c>
      <c r="U29" s="5">
        <v>0.6118055555555556</v>
      </c>
      <c r="V29" s="13">
        <f t="shared" si="6"/>
        <v>6.5972222222222321E-2</v>
      </c>
      <c r="W29" s="5">
        <v>0.68958333333333333</v>
      </c>
      <c r="X29" s="13">
        <f t="shared" si="7"/>
        <v>7.7777777777777724E-2</v>
      </c>
      <c r="Y29" s="5">
        <v>0.77847222222222223</v>
      </c>
      <c r="Z29" s="13">
        <f t="shared" si="8"/>
        <v>8.8888888888888906E-2</v>
      </c>
      <c r="AA29" s="5">
        <v>0.95138888888888884</v>
      </c>
      <c r="AB29" s="13">
        <f t="shared" si="19"/>
        <v>0.17291666666666661</v>
      </c>
      <c r="AC29" s="5">
        <v>5.1388888888888894E-2</v>
      </c>
      <c r="AD29" s="26">
        <f t="shared" si="20"/>
        <v>23.099999999999998</v>
      </c>
      <c r="AE29" s="15">
        <f t="shared" si="9"/>
        <v>19.233333333333334</v>
      </c>
      <c r="AF29" s="33">
        <v>0.25</v>
      </c>
      <c r="AG29" s="5">
        <v>0.33819444444444446</v>
      </c>
      <c r="AH29" s="10">
        <f t="shared" si="10"/>
        <v>8.8194444444444464E-2</v>
      </c>
      <c r="AI29" s="5">
        <v>0.44027777777777777</v>
      </c>
      <c r="AJ29" s="10">
        <f t="shared" si="11"/>
        <v>0.1020833333333333</v>
      </c>
      <c r="AK29" s="5" t="s">
        <v>175</v>
      </c>
      <c r="AL29" s="10" t="s">
        <v>175</v>
      </c>
      <c r="AM29" s="5">
        <v>0.74236111111111114</v>
      </c>
      <c r="AN29" s="10" t="s">
        <v>175</v>
      </c>
      <c r="AO29" s="15">
        <f t="shared" si="14"/>
        <v>11.816666666666666</v>
      </c>
      <c r="AP29" s="20">
        <v>0</v>
      </c>
      <c r="AQ29" s="19">
        <f t="shared" si="15"/>
        <v>38.116666666666667</v>
      </c>
      <c r="AR29" s="15">
        <f t="shared" si="16"/>
        <v>38.116666666666667</v>
      </c>
      <c r="AS29" s="41">
        <v>28</v>
      </c>
    </row>
    <row r="30" spans="1:45">
      <c r="A30" s="3" t="s">
        <v>2</v>
      </c>
      <c r="B30" s="3" t="s">
        <v>3</v>
      </c>
      <c r="C30" s="4">
        <v>1</v>
      </c>
      <c r="D30" s="5">
        <v>0.54166666666666663</v>
      </c>
      <c r="E30" s="5">
        <v>0.58888888888888891</v>
      </c>
      <c r="F30" s="13">
        <f t="shared" si="0"/>
        <v>4.7222222222222276E-2</v>
      </c>
      <c r="G30" s="5">
        <v>0.63958333333333328</v>
      </c>
      <c r="H30" s="13">
        <f t="shared" si="1"/>
        <v>5.0694444444444375E-2</v>
      </c>
      <c r="I30" s="5">
        <v>0.72986111111111107</v>
      </c>
      <c r="J30" s="13">
        <f t="shared" si="17"/>
        <v>9.027777777777779E-2</v>
      </c>
      <c r="K30" s="5">
        <v>0.83819444444444446</v>
      </c>
      <c r="L30" s="13">
        <f t="shared" si="18"/>
        <v>0.10833333333333339</v>
      </c>
      <c r="M30" s="15">
        <f t="shared" si="2"/>
        <v>7.116666666666668</v>
      </c>
      <c r="N30" s="5">
        <v>0.25</v>
      </c>
      <c r="O30" s="5">
        <v>0.3576388888888889</v>
      </c>
      <c r="P30" s="13">
        <f t="shared" si="3"/>
        <v>0.1076388888888889</v>
      </c>
      <c r="Q30" s="5">
        <v>0.42499999999999999</v>
      </c>
      <c r="R30" s="13">
        <f t="shared" si="4"/>
        <v>6.7361111111111094E-2</v>
      </c>
      <c r="S30" s="5">
        <v>0.52430555555555558</v>
      </c>
      <c r="T30" s="13">
        <f t="shared" si="5"/>
        <v>9.9305555555555591E-2</v>
      </c>
      <c r="U30" s="5">
        <v>0.57916666666666672</v>
      </c>
      <c r="V30" s="13">
        <f t="shared" si="6"/>
        <v>5.4861111111111138E-2</v>
      </c>
      <c r="W30" s="5">
        <v>0.65069444444444446</v>
      </c>
      <c r="X30" s="13">
        <f t="shared" si="7"/>
        <v>7.1527777777777746E-2</v>
      </c>
      <c r="Y30" s="5">
        <v>0.73888888888888893</v>
      </c>
      <c r="Z30" s="13">
        <f t="shared" si="8"/>
        <v>8.8194444444444464E-2</v>
      </c>
      <c r="AA30" s="5">
        <v>0.90555555555555556</v>
      </c>
      <c r="AB30" s="13">
        <f t="shared" si="19"/>
        <v>0.16666666666666663</v>
      </c>
      <c r="AC30" s="18" t="s">
        <v>172</v>
      </c>
      <c r="AD30" s="28"/>
      <c r="AE30" s="18"/>
      <c r="AF30" s="34"/>
      <c r="AG30" s="7"/>
      <c r="AH30" s="7"/>
      <c r="AI30" s="7"/>
      <c r="AJ30" s="7"/>
      <c r="AK30" s="7"/>
      <c r="AL30" s="7"/>
      <c r="AM30" s="7"/>
      <c r="AN30" s="7"/>
      <c r="AO30" s="18"/>
      <c r="AP30" s="18"/>
      <c r="AQ30" s="18" t="s">
        <v>172</v>
      </c>
      <c r="AR30" s="18" t="s">
        <v>172</v>
      </c>
      <c r="AS30" s="18" t="s">
        <v>172</v>
      </c>
    </row>
    <row r="31" spans="1:45">
      <c r="A31" s="3" t="s">
        <v>5</v>
      </c>
      <c r="B31" s="3" t="s">
        <v>7</v>
      </c>
      <c r="C31" s="4">
        <v>4</v>
      </c>
      <c r="D31" s="5">
        <v>0.54166666666666663</v>
      </c>
      <c r="E31" s="5">
        <v>0.58402777777777781</v>
      </c>
      <c r="F31" s="13">
        <f t="shared" si="0"/>
        <v>4.2361111111111183E-2</v>
      </c>
      <c r="G31" s="5">
        <v>0.63402777777777775</v>
      </c>
      <c r="H31" s="13">
        <f t="shared" si="1"/>
        <v>4.9999999999999933E-2</v>
      </c>
      <c r="I31" s="5">
        <v>0.72013888888888899</v>
      </c>
      <c r="J31" s="13">
        <f t="shared" si="17"/>
        <v>8.6111111111111249E-2</v>
      </c>
      <c r="K31" s="5">
        <v>0.84305555555555556</v>
      </c>
      <c r="L31" s="13">
        <f t="shared" si="18"/>
        <v>0.12291666666666656</v>
      </c>
      <c r="M31" s="15">
        <f t="shared" si="2"/>
        <v>7.2333333333333343</v>
      </c>
      <c r="N31" s="18" t="s">
        <v>172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8"/>
      <c r="AF31" s="34"/>
      <c r="AG31" s="7"/>
      <c r="AH31" s="7"/>
      <c r="AI31" s="7"/>
      <c r="AJ31" s="7"/>
      <c r="AK31" s="7"/>
      <c r="AL31" s="7"/>
      <c r="AM31" s="7"/>
      <c r="AN31" s="7"/>
      <c r="AO31" s="18"/>
      <c r="AP31" s="18"/>
      <c r="AQ31" s="18" t="s">
        <v>172</v>
      </c>
      <c r="AR31" s="18" t="s">
        <v>172</v>
      </c>
      <c r="AS31" s="18" t="s">
        <v>172</v>
      </c>
    </row>
    <row r="32" spans="1:45">
      <c r="A32" s="3" t="s">
        <v>8</v>
      </c>
      <c r="B32" s="3" t="s">
        <v>9</v>
      </c>
      <c r="C32" s="4">
        <v>5</v>
      </c>
      <c r="D32" s="5">
        <v>0.54166666666666663</v>
      </c>
      <c r="E32" s="5">
        <v>0.59166666666666667</v>
      </c>
      <c r="F32" s="13">
        <f t="shared" si="0"/>
        <v>5.0000000000000044E-2</v>
      </c>
      <c r="G32" s="5">
        <v>0.6430555555555556</v>
      </c>
      <c r="H32" s="13">
        <f t="shared" si="1"/>
        <v>5.1388888888888928E-2</v>
      </c>
      <c r="I32" s="5">
        <v>0.72986111111111107</v>
      </c>
      <c r="J32" s="13">
        <f t="shared" si="17"/>
        <v>8.6805555555555469E-2</v>
      </c>
      <c r="K32" s="5">
        <v>0.84652777777777777</v>
      </c>
      <c r="L32" s="13">
        <f t="shared" si="18"/>
        <v>0.1166666666666667</v>
      </c>
      <c r="M32" s="15">
        <f t="shared" si="2"/>
        <v>7.3166666666666673</v>
      </c>
      <c r="N32" s="5">
        <v>0.25</v>
      </c>
      <c r="O32" s="5">
        <v>0.40277777777777773</v>
      </c>
      <c r="P32" s="13">
        <f>O32-N32</f>
        <v>0.15277777777777773</v>
      </c>
      <c r="Q32" s="5">
        <v>0.43958333333333338</v>
      </c>
      <c r="R32" s="13">
        <f>Q32-O32</f>
        <v>3.6805555555555647E-2</v>
      </c>
      <c r="S32" s="5">
        <v>0.5756944444444444</v>
      </c>
      <c r="T32" s="13">
        <f>S32-Q32</f>
        <v>0.13611111111111102</v>
      </c>
      <c r="U32" s="5">
        <v>0.6381944444444444</v>
      </c>
      <c r="V32" s="13">
        <f>U32-S32</f>
        <v>6.25E-2</v>
      </c>
      <c r="W32" s="5">
        <v>0.73125000000000007</v>
      </c>
      <c r="X32" s="13">
        <f>W32-U32</f>
        <v>9.3055555555555669E-2</v>
      </c>
      <c r="Y32" s="5">
        <v>0.83611111111111114</v>
      </c>
      <c r="Z32" s="13">
        <f>Y32-W32</f>
        <v>0.10486111111111107</v>
      </c>
      <c r="AA32" s="18" t="s">
        <v>172</v>
      </c>
      <c r="AB32" s="7"/>
      <c r="AC32" s="7"/>
      <c r="AD32" s="7"/>
      <c r="AE32" s="18"/>
      <c r="AF32" s="34"/>
      <c r="AG32" s="7"/>
      <c r="AH32" s="7"/>
      <c r="AI32" s="7"/>
      <c r="AJ32" s="7"/>
      <c r="AK32" s="7"/>
      <c r="AL32" s="7"/>
      <c r="AM32" s="7"/>
      <c r="AN32" s="7"/>
      <c r="AO32" s="18"/>
      <c r="AP32" s="18"/>
      <c r="AQ32" s="18" t="s">
        <v>172</v>
      </c>
      <c r="AR32" s="18" t="s">
        <v>172</v>
      </c>
      <c r="AS32" s="18" t="s">
        <v>172</v>
      </c>
    </row>
    <row r="33" spans="1:45">
      <c r="A33" s="3" t="s">
        <v>15</v>
      </c>
      <c r="B33" s="3" t="s">
        <v>16</v>
      </c>
      <c r="C33" s="4">
        <v>9</v>
      </c>
      <c r="D33" s="5">
        <v>0.54166666666666663</v>
      </c>
      <c r="E33" s="5">
        <v>0.59236111111111112</v>
      </c>
      <c r="F33" s="13">
        <f t="shared" si="0"/>
        <v>5.0694444444444486E-2</v>
      </c>
      <c r="G33" s="5">
        <v>0.65138888888888891</v>
      </c>
      <c r="H33" s="13">
        <f t="shared" si="1"/>
        <v>5.902777777777779E-2</v>
      </c>
      <c r="I33" s="5">
        <v>0.77847222222222223</v>
      </c>
      <c r="J33" s="13">
        <f t="shared" si="17"/>
        <v>0.12708333333333333</v>
      </c>
      <c r="K33" s="18" t="s">
        <v>172</v>
      </c>
      <c r="L33" s="7"/>
      <c r="M33" s="17"/>
      <c r="N33" s="7"/>
      <c r="O33" s="7"/>
      <c r="P33" s="7"/>
      <c r="Q33" s="6"/>
      <c r="R33" s="7"/>
      <c r="S33" s="7"/>
      <c r="T33" s="7"/>
      <c r="U33" s="7"/>
      <c r="V33" s="7"/>
      <c r="W33" s="6"/>
      <c r="X33" s="7"/>
      <c r="Y33" s="7"/>
      <c r="Z33" s="7"/>
      <c r="AA33" s="7"/>
      <c r="AB33" s="7"/>
      <c r="AC33" s="6"/>
      <c r="AD33" s="6"/>
      <c r="AE33" s="16"/>
      <c r="AF33" s="35"/>
      <c r="AG33" s="9"/>
      <c r="AH33" s="9"/>
      <c r="AI33" s="9"/>
      <c r="AJ33" s="9"/>
      <c r="AK33" s="9"/>
      <c r="AL33" s="9"/>
      <c r="AM33" s="9"/>
      <c r="AN33" s="9"/>
      <c r="AO33" s="16"/>
      <c r="AP33" s="16"/>
      <c r="AQ33" s="16" t="s">
        <v>172</v>
      </c>
      <c r="AR33" s="16" t="s">
        <v>172</v>
      </c>
      <c r="AS33" s="16" t="s">
        <v>172</v>
      </c>
    </row>
    <row r="34" spans="1:45">
      <c r="A34" s="12" t="s">
        <v>21</v>
      </c>
      <c r="B34" s="12" t="s">
        <v>22</v>
      </c>
      <c r="C34" s="12">
        <v>12</v>
      </c>
      <c r="D34" s="13">
        <v>0.54166666666666663</v>
      </c>
      <c r="E34" s="13">
        <v>0.61249999999999993</v>
      </c>
      <c r="F34" s="13">
        <f t="shared" ref="F34:F65" si="21">E34-D34</f>
        <v>7.0833333333333304E-2</v>
      </c>
      <c r="G34" s="13">
        <v>0.67986111111111114</v>
      </c>
      <c r="H34" s="13">
        <f t="shared" ref="H34:H65" si="22">G34-E34</f>
        <v>6.7361111111111205E-2</v>
      </c>
      <c r="I34" s="13">
        <v>0.80694444444444446</v>
      </c>
      <c r="J34" s="13">
        <f t="shared" si="17"/>
        <v>0.12708333333333333</v>
      </c>
      <c r="K34" s="18" t="s">
        <v>172</v>
      </c>
      <c r="L34" s="7"/>
      <c r="M34" s="15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8"/>
      <c r="AF34" s="34"/>
      <c r="AG34" s="7"/>
      <c r="AH34" s="7"/>
      <c r="AI34" s="7"/>
      <c r="AJ34" s="7"/>
      <c r="AK34" s="7"/>
      <c r="AL34" s="7"/>
      <c r="AM34" s="7"/>
      <c r="AN34" s="7"/>
      <c r="AO34" s="18"/>
      <c r="AP34" s="18"/>
      <c r="AQ34" s="18" t="s">
        <v>172</v>
      </c>
      <c r="AR34" s="18" t="s">
        <v>172</v>
      </c>
      <c r="AS34" s="18" t="s">
        <v>172</v>
      </c>
    </row>
    <row r="35" spans="1:45">
      <c r="A35" s="2" t="s">
        <v>24</v>
      </c>
      <c r="B35" s="2" t="s">
        <v>25</v>
      </c>
      <c r="C35" s="4">
        <v>14</v>
      </c>
      <c r="D35" s="5">
        <v>0.54166666666666663</v>
      </c>
      <c r="E35" s="13">
        <v>0.60902777777777783</v>
      </c>
      <c r="F35" s="13">
        <f t="shared" si="21"/>
        <v>6.7361111111111205E-2</v>
      </c>
      <c r="G35" s="13">
        <v>0.6694444444444444</v>
      </c>
      <c r="H35" s="13">
        <f t="shared" si="22"/>
        <v>6.0416666666666563E-2</v>
      </c>
      <c r="I35" s="5">
        <v>0.78888888888888886</v>
      </c>
      <c r="J35" s="13">
        <f t="shared" ref="J35:J66" si="23">I35-G35</f>
        <v>0.11944444444444446</v>
      </c>
      <c r="K35" s="5">
        <v>0.9291666666666667</v>
      </c>
      <c r="L35" s="13">
        <f t="shared" ref="L35:L64" si="24">K35-I35</f>
        <v>0.14027777777777783</v>
      </c>
      <c r="M35" s="15">
        <f t="shared" ref="M35:M64" si="25">(K35-D35+(K35&lt;D35))*24</f>
        <v>9.3000000000000007</v>
      </c>
      <c r="N35" s="5">
        <v>0.25</v>
      </c>
      <c r="O35" s="5">
        <v>0.39374999999999999</v>
      </c>
      <c r="P35" s="13">
        <f>O35-N35</f>
        <v>0.14374999999999999</v>
      </c>
      <c r="Q35" s="5">
        <v>0.50416666666666665</v>
      </c>
      <c r="R35" s="13">
        <f>Q35-O35</f>
        <v>0.11041666666666666</v>
      </c>
      <c r="S35" s="18" t="s">
        <v>172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8"/>
      <c r="AF35" s="34"/>
      <c r="AG35" s="7"/>
      <c r="AH35" s="7"/>
      <c r="AI35" s="7"/>
      <c r="AJ35" s="7"/>
      <c r="AK35" s="7"/>
      <c r="AL35" s="7"/>
      <c r="AM35" s="7"/>
      <c r="AN35" s="7"/>
      <c r="AO35" s="18"/>
      <c r="AP35" s="18"/>
      <c r="AQ35" s="18" t="s">
        <v>172</v>
      </c>
      <c r="AR35" s="18" t="s">
        <v>172</v>
      </c>
      <c r="AS35" s="18" t="s">
        <v>172</v>
      </c>
    </row>
    <row r="36" spans="1:45">
      <c r="A36" s="3" t="s">
        <v>26</v>
      </c>
      <c r="B36" s="3" t="s">
        <v>27</v>
      </c>
      <c r="C36" s="4">
        <v>15</v>
      </c>
      <c r="D36" s="5">
        <v>0.54166666666666663</v>
      </c>
      <c r="E36" s="13">
        <v>0.59375</v>
      </c>
      <c r="F36" s="13">
        <f t="shared" si="21"/>
        <v>5.208333333333337E-2</v>
      </c>
      <c r="G36" s="5">
        <v>0.65347222222222223</v>
      </c>
      <c r="H36" s="13">
        <f t="shared" si="22"/>
        <v>5.9722222222222232E-2</v>
      </c>
      <c r="I36" s="5">
        <v>0.75416666666666676</v>
      </c>
      <c r="J36" s="13">
        <f t="shared" si="23"/>
        <v>0.10069444444444453</v>
      </c>
      <c r="K36" s="5">
        <v>0.87222222222222223</v>
      </c>
      <c r="L36" s="13">
        <f t="shared" si="24"/>
        <v>0.11805555555555547</v>
      </c>
      <c r="M36" s="15">
        <f t="shared" si="25"/>
        <v>7.9333333333333345</v>
      </c>
      <c r="N36" s="5">
        <v>0.25</v>
      </c>
      <c r="O36" s="5">
        <v>0.39999999999999997</v>
      </c>
      <c r="P36" s="13">
        <f>O36-N36</f>
        <v>0.14999999999999997</v>
      </c>
      <c r="Q36" s="5">
        <v>0.48541666666666666</v>
      </c>
      <c r="R36" s="13">
        <f>Q36-O36</f>
        <v>8.5416666666666696E-2</v>
      </c>
      <c r="S36" s="5">
        <v>0.62569444444444444</v>
      </c>
      <c r="T36" s="13">
        <f>S36-Q36</f>
        <v>0.14027777777777778</v>
      </c>
      <c r="U36" s="5">
        <v>0.69930555555555562</v>
      </c>
      <c r="V36" s="13">
        <f>U36-S36</f>
        <v>7.3611111111111183E-2</v>
      </c>
      <c r="W36" s="18" t="s">
        <v>172</v>
      </c>
      <c r="X36" s="7"/>
      <c r="Y36" s="7"/>
      <c r="Z36" s="7"/>
      <c r="AA36" s="7"/>
      <c r="AB36" s="7"/>
      <c r="AC36" s="7"/>
      <c r="AD36" s="7"/>
      <c r="AE36" s="18"/>
      <c r="AF36" s="34"/>
      <c r="AG36" s="7"/>
      <c r="AH36" s="7"/>
      <c r="AI36" s="7"/>
      <c r="AJ36" s="7"/>
      <c r="AK36" s="7"/>
      <c r="AL36" s="7"/>
      <c r="AM36" s="7"/>
      <c r="AN36" s="7"/>
      <c r="AO36" s="18"/>
      <c r="AP36" s="18"/>
      <c r="AQ36" s="18" t="s">
        <v>172</v>
      </c>
      <c r="AR36" s="18" t="s">
        <v>172</v>
      </c>
      <c r="AS36" s="18" t="s">
        <v>172</v>
      </c>
    </row>
    <row r="37" spans="1:45">
      <c r="A37" s="3" t="s">
        <v>26</v>
      </c>
      <c r="B37" s="3" t="s">
        <v>28</v>
      </c>
      <c r="C37" s="4">
        <v>16</v>
      </c>
      <c r="D37" s="5">
        <v>0.54166666666666663</v>
      </c>
      <c r="E37" s="13">
        <v>0.58402777777777781</v>
      </c>
      <c r="F37" s="13">
        <f t="shared" si="21"/>
        <v>4.2361111111111183E-2</v>
      </c>
      <c r="G37" s="5">
        <v>0.62986111111111109</v>
      </c>
      <c r="H37" s="13">
        <f t="shared" si="22"/>
        <v>4.5833333333333282E-2</v>
      </c>
      <c r="I37" s="5">
        <v>0.70972222222222225</v>
      </c>
      <c r="J37" s="13">
        <f t="shared" si="23"/>
        <v>7.986111111111116E-2</v>
      </c>
      <c r="K37" s="5">
        <v>0.79305555555555562</v>
      </c>
      <c r="L37" s="13">
        <f t="shared" si="24"/>
        <v>8.333333333333337E-2</v>
      </c>
      <c r="M37" s="15">
        <f t="shared" si="25"/>
        <v>6.0333333333333359</v>
      </c>
      <c r="N37" s="5">
        <v>0.25</v>
      </c>
      <c r="O37" s="5">
        <v>0.36041666666666666</v>
      </c>
      <c r="P37" s="13">
        <f>O37-N37</f>
        <v>0.11041666666666666</v>
      </c>
      <c r="Q37" s="5">
        <v>0.4201388888888889</v>
      </c>
      <c r="R37" s="13">
        <f>Q37-O37</f>
        <v>5.9722222222222232E-2</v>
      </c>
      <c r="S37" s="5">
        <v>0.50763888888888886</v>
      </c>
      <c r="T37" s="13">
        <f>S37-Q37</f>
        <v>8.7499999999999967E-2</v>
      </c>
      <c r="U37" s="5">
        <v>0.55763888888888891</v>
      </c>
      <c r="V37" s="13">
        <f>U37-S37</f>
        <v>5.0000000000000044E-2</v>
      </c>
      <c r="W37" s="5">
        <v>0.62083333333333335</v>
      </c>
      <c r="X37" s="13">
        <f>W37-U37</f>
        <v>6.3194444444444442E-2</v>
      </c>
      <c r="Y37" s="5">
        <v>0.70833333333333337</v>
      </c>
      <c r="Z37" s="13">
        <f>Y37-W37</f>
        <v>8.7500000000000022E-2</v>
      </c>
      <c r="AA37" s="18" t="s">
        <v>172</v>
      </c>
      <c r="AB37" s="7"/>
      <c r="AC37" s="7"/>
      <c r="AD37" s="7"/>
      <c r="AE37" s="18"/>
      <c r="AF37" s="34"/>
      <c r="AG37" s="7"/>
      <c r="AH37" s="7"/>
      <c r="AI37" s="7"/>
      <c r="AJ37" s="7"/>
      <c r="AK37" s="7"/>
      <c r="AL37" s="7"/>
      <c r="AM37" s="7"/>
      <c r="AN37" s="7"/>
      <c r="AO37" s="18"/>
      <c r="AP37" s="18"/>
      <c r="AQ37" s="18" t="s">
        <v>172</v>
      </c>
      <c r="AR37" s="18" t="s">
        <v>172</v>
      </c>
      <c r="AS37" s="18" t="s">
        <v>172</v>
      </c>
    </row>
    <row r="38" spans="1:45">
      <c r="A38" s="3" t="s">
        <v>35</v>
      </c>
      <c r="B38" s="3" t="s">
        <v>36</v>
      </c>
      <c r="C38" s="4">
        <v>21</v>
      </c>
      <c r="D38" s="5">
        <v>0.54166666666666663</v>
      </c>
      <c r="E38" s="13">
        <v>0.59652777777777777</v>
      </c>
      <c r="F38" s="13">
        <f t="shared" si="21"/>
        <v>5.4861111111111138E-2</v>
      </c>
      <c r="G38" s="13">
        <v>0.65347222222222223</v>
      </c>
      <c r="H38" s="13">
        <f t="shared" si="22"/>
        <v>5.6944444444444464E-2</v>
      </c>
      <c r="I38" s="5">
        <v>0.74861111111111101</v>
      </c>
      <c r="J38" s="13">
        <f t="shared" si="23"/>
        <v>9.5138888888888773E-2</v>
      </c>
      <c r="K38" s="5">
        <v>0.87013888888888891</v>
      </c>
      <c r="L38" s="13">
        <f t="shared" si="24"/>
        <v>0.1215277777777779</v>
      </c>
      <c r="M38" s="15">
        <f t="shared" si="25"/>
        <v>7.8833333333333346</v>
      </c>
      <c r="N38" s="18" t="s">
        <v>172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8"/>
      <c r="AF38" s="34"/>
      <c r="AG38" s="7"/>
      <c r="AH38" s="7"/>
      <c r="AI38" s="7"/>
      <c r="AJ38" s="7"/>
      <c r="AK38" s="7"/>
      <c r="AL38" s="7"/>
      <c r="AM38" s="7"/>
      <c r="AN38" s="7"/>
      <c r="AO38" s="18"/>
      <c r="AP38" s="18"/>
      <c r="AQ38" s="18" t="s">
        <v>172</v>
      </c>
      <c r="AR38" s="18" t="s">
        <v>172</v>
      </c>
      <c r="AS38" s="18" t="s">
        <v>172</v>
      </c>
    </row>
    <row r="39" spans="1:45">
      <c r="A39" s="14" t="s">
        <v>44</v>
      </c>
      <c r="B39" s="14" t="s">
        <v>46</v>
      </c>
      <c r="C39" s="12">
        <v>27</v>
      </c>
      <c r="D39" s="13">
        <v>0.54166666666666663</v>
      </c>
      <c r="E39" s="13">
        <v>0.59236111111111112</v>
      </c>
      <c r="F39" s="13">
        <f t="shared" si="21"/>
        <v>5.0694444444444486E-2</v>
      </c>
      <c r="G39" s="13">
        <v>0.64444444444444449</v>
      </c>
      <c r="H39" s="13">
        <f t="shared" si="22"/>
        <v>5.208333333333337E-2</v>
      </c>
      <c r="I39" s="5">
        <v>0.72152777777777777</v>
      </c>
      <c r="J39" s="13">
        <f t="shared" si="23"/>
        <v>7.7083333333333282E-2</v>
      </c>
      <c r="K39" s="13">
        <v>0.82013888888888886</v>
      </c>
      <c r="L39" s="13">
        <f t="shared" si="24"/>
        <v>9.8611111111111094E-2</v>
      </c>
      <c r="M39" s="15">
        <f t="shared" si="25"/>
        <v>6.6833333333333336</v>
      </c>
      <c r="N39" s="13">
        <v>0.25</v>
      </c>
      <c r="O39" s="13">
        <v>0.35833333333333334</v>
      </c>
      <c r="P39" s="13">
        <f>O39-N39</f>
        <v>0.10833333333333334</v>
      </c>
      <c r="Q39" s="13">
        <v>0.42569444444444443</v>
      </c>
      <c r="R39" s="13">
        <f>Q39-O39</f>
        <v>6.7361111111111094E-2</v>
      </c>
      <c r="S39" s="13">
        <v>0.51597222222222217</v>
      </c>
      <c r="T39" s="13">
        <f>S39-Q39</f>
        <v>9.0277777777777735E-2</v>
      </c>
      <c r="U39" s="13">
        <v>0.57222222222222219</v>
      </c>
      <c r="V39" s="13">
        <f>U39-S39</f>
        <v>5.6250000000000022E-2</v>
      </c>
      <c r="W39" s="13">
        <v>0.65208333333333335</v>
      </c>
      <c r="X39" s="13">
        <f>W39-U39</f>
        <v>7.986111111111116E-2</v>
      </c>
      <c r="Y39" s="13">
        <v>0.7368055555555556</v>
      </c>
      <c r="Z39" s="13">
        <f>Y39-W39</f>
        <v>8.4722222222222254E-2</v>
      </c>
      <c r="AA39" s="13">
        <v>0.90555555555555556</v>
      </c>
      <c r="AB39" s="13">
        <f>AA39-Y39</f>
        <v>0.16874999999999996</v>
      </c>
      <c r="AC39" s="13">
        <v>2.7777777777777779E-3</v>
      </c>
      <c r="AD39" s="26">
        <f>(24-AA39)+AC39</f>
        <v>23.097222222222221</v>
      </c>
      <c r="AE39" s="15">
        <f>(AC39-N39+(AC39&lt;N39))*24</f>
        <v>18.066666666666666</v>
      </c>
      <c r="AF39" s="36" t="s">
        <v>172</v>
      </c>
      <c r="AG39" s="7"/>
      <c r="AH39" s="7"/>
      <c r="AI39" s="7"/>
      <c r="AJ39" s="7"/>
      <c r="AK39" s="7"/>
      <c r="AL39" s="7"/>
      <c r="AM39" s="7"/>
      <c r="AN39" s="7"/>
      <c r="AO39" s="18"/>
      <c r="AP39" s="18"/>
      <c r="AQ39" s="18" t="s">
        <v>172</v>
      </c>
      <c r="AR39" s="18" t="s">
        <v>172</v>
      </c>
      <c r="AS39" s="18" t="s">
        <v>172</v>
      </c>
    </row>
    <row r="40" spans="1:45">
      <c r="A40" s="12" t="s">
        <v>49</v>
      </c>
      <c r="B40" s="12" t="s">
        <v>50</v>
      </c>
      <c r="C40" s="12">
        <v>29</v>
      </c>
      <c r="D40" s="13">
        <v>0.54166666666666663</v>
      </c>
      <c r="E40" s="13">
        <v>0.59444444444444444</v>
      </c>
      <c r="F40" s="13">
        <f t="shared" si="21"/>
        <v>5.2777777777777812E-2</v>
      </c>
      <c r="G40" s="13">
        <v>0.65069444444444446</v>
      </c>
      <c r="H40" s="13">
        <f t="shared" si="22"/>
        <v>5.6250000000000022E-2</v>
      </c>
      <c r="I40" s="5">
        <v>0.74652777777777779</v>
      </c>
      <c r="J40" s="13">
        <f t="shared" si="23"/>
        <v>9.5833333333333326E-2</v>
      </c>
      <c r="K40" s="13">
        <v>0.87430555555555556</v>
      </c>
      <c r="L40" s="13">
        <f t="shared" si="24"/>
        <v>0.12777777777777777</v>
      </c>
      <c r="M40" s="15">
        <f t="shared" si="25"/>
        <v>7.9833333333333343</v>
      </c>
      <c r="N40" s="18" t="s">
        <v>172</v>
      </c>
      <c r="O40" s="7"/>
      <c r="P40" s="7"/>
      <c r="Q40" s="6"/>
      <c r="R40" s="7"/>
      <c r="S40" s="7"/>
      <c r="T40" s="7"/>
      <c r="U40" s="7"/>
      <c r="V40" s="7"/>
      <c r="W40" s="6"/>
      <c r="X40" s="7"/>
      <c r="Y40" s="7"/>
      <c r="Z40" s="7"/>
      <c r="AA40" s="7"/>
      <c r="AB40" s="7"/>
      <c r="AC40" s="6"/>
      <c r="AD40" s="28"/>
      <c r="AE40" s="18"/>
      <c r="AF40" s="34"/>
      <c r="AG40" s="7"/>
      <c r="AH40" s="7"/>
      <c r="AI40" s="7"/>
      <c r="AJ40" s="7"/>
      <c r="AK40" s="7"/>
      <c r="AL40" s="7"/>
      <c r="AM40" s="7"/>
      <c r="AN40" s="7"/>
      <c r="AO40" s="18"/>
      <c r="AP40" s="18"/>
      <c r="AQ40" s="18" t="s">
        <v>172</v>
      </c>
      <c r="AR40" s="18" t="s">
        <v>172</v>
      </c>
      <c r="AS40" s="18" t="s">
        <v>172</v>
      </c>
    </row>
    <row r="41" spans="1:45">
      <c r="A41" s="12" t="s">
        <v>59</v>
      </c>
      <c r="B41" s="12" t="s">
        <v>60</v>
      </c>
      <c r="C41" s="12">
        <v>34</v>
      </c>
      <c r="D41" s="13">
        <v>0.54166666666666663</v>
      </c>
      <c r="E41" s="13">
        <v>0.60902777777777783</v>
      </c>
      <c r="F41" s="13">
        <f t="shared" si="21"/>
        <v>6.7361111111111205E-2</v>
      </c>
      <c r="G41" s="13">
        <v>0.6777777777777777</v>
      </c>
      <c r="H41" s="13">
        <f t="shared" si="22"/>
        <v>6.8749999999999867E-2</v>
      </c>
      <c r="I41" s="13">
        <v>0.79305555555555562</v>
      </c>
      <c r="J41" s="13">
        <f t="shared" si="23"/>
        <v>0.11527777777777792</v>
      </c>
      <c r="K41" s="13">
        <v>0.94374999999999998</v>
      </c>
      <c r="L41" s="13">
        <f t="shared" si="24"/>
        <v>0.15069444444444435</v>
      </c>
      <c r="M41" s="15">
        <f t="shared" si="25"/>
        <v>9.65</v>
      </c>
      <c r="N41" s="13">
        <v>0.25</v>
      </c>
      <c r="O41" s="13">
        <v>0.40486111111111112</v>
      </c>
      <c r="P41" s="13">
        <f>O41-N41</f>
        <v>0.15486111111111112</v>
      </c>
      <c r="Q41" s="18" t="s">
        <v>172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28"/>
      <c r="AE41" s="18"/>
      <c r="AF41" s="34"/>
      <c r="AG41" s="7"/>
      <c r="AH41" s="7"/>
      <c r="AI41" s="7"/>
      <c r="AJ41" s="7"/>
      <c r="AK41" s="7"/>
      <c r="AL41" s="7"/>
      <c r="AM41" s="7"/>
      <c r="AN41" s="7"/>
      <c r="AO41" s="18"/>
      <c r="AP41" s="18"/>
      <c r="AQ41" s="18" t="s">
        <v>172</v>
      </c>
      <c r="AR41" s="18" t="s">
        <v>172</v>
      </c>
      <c r="AS41" s="18" t="s">
        <v>172</v>
      </c>
    </row>
    <row r="42" spans="1:45">
      <c r="A42" s="12" t="s">
        <v>61</v>
      </c>
      <c r="B42" s="12" t="s">
        <v>62</v>
      </c>
      <c r="C42" s="12">
        <v>35</v>
      </c>
      <c r="D42" s="13">
        <v>0.54166666666666663</v>
      </c>
      <c r="E42" s="13">
        <v>0.59444444444444444</v>
      </c>
      <c r="F42" s="13">
        <f t="shared" si="21"/>
        <v>5.2777777777777812E-2</v>
      </c>
      <c r="G42" s="13">
        <v>0.65069444444444446</v>
      </c>
      <c r="H42" s="13">
        <f t="shared" si="22"/>
        <v>5.6250000000000022E-2</v>
      </c>
      <c r="I42" s="5">
        <v>0.7402777777777777</v>
      </c>
      <c r="J42" s="13">
        <f t="shared" si="23"/>
        <v>8.9583333333333237E-2</v>
      </c>
      <c r="K42" s="13">
        <v>0.85138888888888886</v>
      </c>
      <c r="L42" s="13">
        <f t="shared" si="24"/>
        <v>0.11111111111111116</v>
      </c>
      <c r="M42" s="15">
        <f t="shared" si="25"/>
        <v>7.4333333333333336</v>
      </c>
      <c r="N42" s="13">
        <v>0.25</v>
      </c>
      <c r="O42" s="13">
        <v>0.37152777777777773</v>
      </c>
      <c r="P42" s="13">
        <f>O42-N42</f>
        <v>0.12152777777777773</v>
      </c>
      <c r="Q42" s="18" t="s">
        <v>172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28"/>
      <c r="AE42" s="18"/>
      <c r="AF42" s="34"/>
      <c r="AG42" s="7"/>
      <c r="AH42" s="7"/>
      <c r="AI42" s="7"/>
      <c r="AJ42" s="7"/>
      <c r="AK42" s="7"/>
      <c r="AL42" s="7"/>
      <c r="AM42" s="7"/>
      <c r="AN42" s="7"/>
      <c r="AO42" s="18"/>
      <c r="AP42" s="18"/>
      <c r="AQ42" s="18" t="s">
        <v>172</v>
      </c>
      <c r="AR42" s="18" t="s">
        <v>172</v>
      </c>
      <c r="AS42" s="18" t="s">
        <v>172</v>
      </c>
    </row>
    <row r="43" spans="1:45">
      <c r="A43" s="12" t="s">
        <v>65</v>
      </c>
      <c r="B43" s="12" t="s">
        <v>66</v>
      </c>
      <c r="C43" s="12">
        <v>37</v>
      </c>
      <c r="D43" s="13">
        <v>0.54166666666666663</v>
      </c>
      <c r="E43" s="13">
        <v>0.58611111111111114</v>
      </c>
      <c r="F43" s="13">
        <f t="shared" si="21"/>
        <v>4.4444444444444509E-2</v>
      </c>
      <c r="G43" s="13">
        <v>0.63055555555555554</v>
      </c>
      <c r="H43" s="13">
        <f t="shared" si="22"/>
        <v>4.4444444444444398E-2</v>
      </c>
      <c r="I43" s="5">
        <v>0.69513888888888886</v>
      </c>
      <c r="J43" s="13">
        <f t="shared" si="23"/>
        <v>6.4583333333333326E-2</v>
      </c>
      <c r="K43" s="13">
        <v>0.78611111111111109</v>
      </c>
      <c r="L43" s="13">
        <f t="shared" si="24"/>
        <v>9.0972222222222232E-2</v>
      </c>
      <c r="M43" s="15">
        <f t="shared" si="25"/>
        <v>5.8666666666666671</v>
      </c>
      <c r="N43" s="13">
        <v>0.25</v>
      </c>
      <c r="O43" s="13">
        <v>0.3430555555555555</v>
      </c>
      <c r="P43" s="13">
        <f>O43-N43</f>
        <v>9.3055555555555503E-2</v>
      </c>
      <c r="Q43" s="13">
        <v>0.39652777777777781</v>
      </c>
      <c r="R43" s="13">
        <f>Q43-O43</f>
        <v>5.347222222222231E-2</v>
      </c>
      <c r="S43" s="13">
        <v>0.47361111111111115</v>
      </c>
      <c r="T43" s="13">
        <f>S43-Q43</f>
        <v>7.7083333333333337E-2</v>
      </c>
      <c r="U43" s="13">
        <v>0.52152777777777781</v>
      </c>
      <c r="V43" s="13">
        <f>U43-S43</f>
        <v>4.7916666666666663E-2</v>
      </c>
      <c r="W43" s="13">
        <v>0.58333333333333337</v>
      </c>
      <c r="X43" s="13">
        <f>W43-U43</f>
        <v>6.1805555555555558E-2</v>
      </c>
      <c r="Y43" s="13">
        <v>0.65347222222222223</v>
      </c>
      <c r="Z43" s="13">
        <f>Y43-W43</f>
        <v>7.0138888888888862E-2</v>
      </c>
      <c r="AA43" s="13">
        <v>0.8256944444444444</v>
      </c>
      <c r="AB43" s="13">
        <f>AA43-Y43</f>
        <v>0.17222222222222217</v>
      </c>
      <c r="AC43" s="18" t="s">
        <v>172</v>
      </c>
      <c r="AD43" s="28"/>
      <c r="AE43" s="18"/>
      <c r="AF43" s="34"/>
      <c r="AG43" s="7"/>
      <c r="AH43" s="7"/>
      <c r="AI43" s="7"/>
      <c r="AJ43" s="7"/>
      <c r="AK43" s="7"/>
      <c r="AL43" s="7"/>
      <c r="AM43" s="7"/>
      <c r="AN43" s="7"/>
      <c r="AO43" s="18"/>
      <c r="AP43" s="18"/>
      <c r="AQ43" s="18" t="s">
        <v>172</v>
      </c>
      <c r="AR43" s="18" t="s">
        <v>172</v>
      </c>
      <c r="AS43" s="18" t="s">
        <v>172</v>
      </c>
    </row>
    <row r="44" spans="1:45">
      <c r="A44" s="12" t="s">
        <v>69</v>
      </c>
      <c r="B44" s="12" t="s">
        <v>70</v>
      </c>
      <c r="C44" s="12">
        <v>39</v>
      </c>
      <c r="D44" s="13">
        <v>0.54166666666666663</v>
      </c>
      <c r="E44" s="13">
        <v>0.5805555555555556</v>
      </c>
      <c r="F44" s="13">
        <f t="shared" si="21"/>
        <v>3.8888888888888973E-2</v>
      </c>
      <c r="G44" s="13">
        <v>0.62013888888888891</v>
      </c>
      <c r="H44" s="13">
        <f t="shared" si="22"/>
        <v>3.9583333333333304E-2</v>
      </c>
      <c r="I44" s="5">
        <v>0.68472222222222223</v>
      </c>
      <c r="J44" s="13">
        <f t="shared" si="23"/>
        <v>6.4583333333333326E-2</v>
      </c>
      <c r="K44" s="13">
        <v>0.77500000000000002</v>
      </c>
      <c r="L44" s="13">
        <f t="shared" si="24"/>
        <v>9.027777777777779E-2</v>
      </c>
      <c r="M44" s="15">
        <f t="shared" si="25"/>
        <v>5.6000000000000014</v>
      </c>
      <c r="N44" s="13">
        <v>0.25</v>
      </c>
      <c r="O44" s="13">
        <v>0.36736111111111108</v>
      </c>
      <c r="P44" s="13">
        <f>O44-N44</f>
        <v>0.11736111111111108</v>
      </c>
      <c r="Q44" s="13">
        <v>0.42708333333333331</v>
      </c>
      <c r="R44" s="13">
        <f>Q44-O44</f>
        <v>5.9722222222222232E-2</v>
      </c>
      <c r="S44" s="13">
        <v>0.51111111111111118</v>
      </c>
      <c r="T44" s="13">
        <f>S44-Q44</f>
        <v>8.4027777777777868E-2</v>
      </c>
      <c r="U44" s="13">
        <v>0.55763888888888891</v>
      </c>
      <c r="V44" s="13">
        <f>U44-S44</f>
        <v>4.6527777777777724E-2</v>
      </c>
      <c r="W44" s="13">
        <v>0.62152777777777779</v>
      </c>
      <c r="X44" s="13">
        <f>W44-U44</f>
        <v>6.3888888888888884E-2</v>
      </c>
      <c r="Y44" s="13">
        <v>0.68611111111111101</v>
      </c>
      <c r="Z44" s="13">
        <f>Y44-W44</f>
        <v>6.4583333333333215E-2</v>
      </c>
      <c r="AA44" s="13">
        <v>0.80972222222222223</v>
      </c>
      <c r="AB44" s="13">
        <f>AA44-Y44</f>
        <v>0.12361111111111123</v>
      </c>
      <c r="AC44" s="13">
        <v>0.87777777777777777</v>
      </c>
      <c r="AD44" s="26">
        <f>AC44-AA44</f>
        <v>6.8055555555555536E-2</v>
      </c>
      <c r="AE44" s="15">
        <f>(AC44-N44+(AC44&lt;N44))*24</f>
        <v>15.066666666666666</v>
      </c>
      <c r="AF44" s="36" t="s">
        <v>172</v>
      </c>
      <c r="AG44" s="7"/>
      <c r="AH44" s="7"/>
      <c r="AI44" s="7"/>
      <c r="AJ44" s="7"/>
      <c r="AK44" s="7"/>
      <c r="AL44" s="7"/>
      <c r="AM44" s="7"/>
      <c r="AN44" s="7"/>
      <c r="AO44" s="18"/>
      <c r="AP44" s="18"/>
      <c r="AQ44" s="18" t="s">
        <v>172</v>
      </c>
      <c r="AR44" s="18" t="s">
        <v>172</v>
      </c>
      <c r="AS44" s="18" t="s">
        <v>172</v>
      </c>
    </row>
    <row r="45" spans="1:45">
      <c r="A45" s="12" t="s">
        <v>71</v>
      </c>
      <c r="B45" s="12" t="s">
        <v>72</v>
      </c>
      <c r="C45" s="12">
        <v>40</v>
      </c>
      <c r="D45" s="13">
        <v>0.54166666666666663</v>
      </c>
      <c r="E45" s="13">
        <v>0.59166666666666667</v>
      </c>
      <c r="F45" s="13">
        <f t="shared" si="21"/>
        <v>5.0000000000000044E-2</v>
      </c>
      <c r="G45" s="13">
        <v>0.64930555555555558</v>
      </c>
      <c r="H45" s="13">
        <f t="shared" si="22"/>
        <v>5.7638888888888906E-2</v>
      </c>
      <c r="I45" s="5">
        <v>0.74652777777777779</v>
      </c>
      <c r="J45" s="13">
        <f t="shared" si="23"/>
        <v>9.722222222222221E-2</v>
      </c>
      <c r="K45" s="13">
        <v>0.87430555555555556</v>
      </c>
      <c r="L45" s="13">
        <f t="shared" si="24"/>
        <v>0.12777777777777777</v>
      </c>
      <c r="M45" s="15">
        <f t="shared" si="25"/>
        <v>7.9833333333333343</v>
      </c>
      <c r="N45" s="18" t="s">
        <v>172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28"/>
      <c r="AE45" s="18"/>
      <c r="AF45" s="34"/>
      <c r="AG45" s="7"/>
      <c r="AH45" s="7"/>
      <c r="AI45" s="7"/>
      <c r="AJ45" s="7"/>
      <c r="AK45" s="7"/>
      <c r="AL45" s="7"/>
      <c r="AM45" s="7"/>
      <c r="AN45" s="7"/>
      <c r="AO45" s="18"/>
      <c r="AP45" s="18"/>
      <c r="AQ45" s="18" t="s">
        <v>172</v>
      </c>
      <c r="AR45" s="18" t="s">
        <v>172</v>
      </c>
      <c r="AS45" s="18" t="s">
        <v>172</v>
      </c>
    </row>
    <row r="46" spans="1:45">
      <c r="A46" s="14" t="s">
        <v>77</v>
      </c>
      <c r="B46" s="14" t="s">
        <v>78</v>
      </c>
      <c r="C46" s="12">
        <v>43</v>
      </c>
      <c r="D46" s="13">
        <v>0.54166666666666663</v>
      </c>
      <c r="E46" s="13">
        <v>0.58402777777777781</v>
      </c>
      <c r="F46" s="13">
        <f t="shared" si="21"/>
        <v>4.2361111111111183E-2</v>
      </c>
      <c r="G46" s="13">
        <v>0.62708333333333333</v>
      </c>
      <c r="H46" s="13">
        <f t="shared" si="22"/>
        <v>4.3055555555555514E-2</v>
      </c>
      <c r="I46" s="5">
        <v>0.69374999999999998</v>
      </c>
      <c r="J46" s="13">
        <f t="shared" si="23"/>
        <v>6.6666666666666652E-2</v>
      </c>
      <c r="K46" s="13">
        <v>0.78333333333333333</v>
      </c>
      <c r="L46" s="13">
        <f t="shared" si="24"/>
        <v>8.9583333333333348E-2</v>
      </c>
      <c r="M46" s="15">
        <f t="shared" si="25"/>
        <v>5.8000000000000007</v>
      </c>
      <c r="N46" s="13">
        <v>0.25</v>
      </c>
      <c r="O46" s="13">
        <v>0.35694444444444445</v>
      </c>
      <c r="P46" s="13">
        <f t="shared" ref="P46:P57" si="26">O46-N46</f>
        <v>0.10694444444444445</v>
      </c>
      <c r="Q46" s="13">
        <v>0.41597222222222219</v>
      </c>
      <c r="R46" s="13">
        <f t="shared" ref="R46:R51" si="27">Q46-O46</f>
        <v>5.9027777777777735E-2</v>
      </c>
      <c r="S46" s="13">
        <v>0.50763888888888886</v>
      </c>
      <c r="T46" s="13">
        <f>S46-Q46</f>
        <v>9.1666666666666674E-2</v>
      </c>
      <c r="U46" s="13">
        <v>0.5541666666666667</v>
      </c>
      <c r="V46" s="13">
        <f>U46-S46</f>
        <v>4.6527777777777835E-2</v>
      </c>
      <c r="W46" s="13">
        <v>0.62777777777777777</v>
      </c>
      <c r="X46" s="13">
        <f>W46-U46</f>
        <v>7.3611111111111072E-2</v>
      </c>
      <c r="Y46" s="13">
        <v>0.69930555555555562</v>
      </c>
      <c r="Z46" s="13">
        <f>Y46-W46</f>
        <v>7.1527777777777857E-2</v>
      </c>
      <c r="AA46" s="13">
        <v>0.85555555555555562</v>
      </c>
      <c r="AB46" s="13">
        <f>AA46-Y46</f>
        <v>0.15625</v>
      </c>
      <c r="AC46" s="13">
        <v>0.92986111111111114</v>
      </c>
      <c r="AD46" s="26">
        <f>AC46-AA46</f>
        <v>7.4305555555555514E-2</v>
      </c>
      <c r="AE46" s="15">
        <f>(AC46-N46+(AC46&lt;N46))*24</f>
        <v>16.316666666666666</v>
      </c>
      <c r="AF46" s="36" t="s">
        <v>172</v>
      </c>
      <c r="AG46" s="7"/>
      <c r="AH46" s="7"/>
      <c r="AI46" s="7"/>
      <c r="AJ46" s="7"/>
      <c r="AK46" s="7"/>
      <c r="AL46" s="7"/>
      <c r="AM46" s="7"/>
      <c r="AN46" s="7"/>
      <c r="AO46" s="18"/>
      <c r="AP46" s="18"/>
      <c r="AQ46" s="18" t="s">
        <v>172</v>
      </c>
      <c r="AR46" s="18" t="s">
        <v>172</v>
      </c>
      <c r="AS46" s="18" t="s">
        <v>172</v>
      </c>
    </row>
    <row r="47" spans="1:45">
      <c r="A47" s="12" t="s">
        <v>83</v>
      </c>
      <c r="B47" s="12" t="s">
        <v>84</v>
      </c>
      <c r="C47" s="12">
        <v>46</v>
      </c>
      <c r="D47" s="13">
        <v>0.54166666666666663</v>
      </c>
      <c r="E47" s="13">
        <v>0.58958333333333335</v>
      </c>
      <c r="F47" s="13">
        <f t="shared" si="21"/>
        <v>4.7916666666666718E-2</v>
      </c>
      <c r="G47" s="13">
        <v>0.6430555555555556</v>
      </c>
      <c r="H47" s="13">
        <f t="shared" si="22"/>
        <v>5.3472222222222254E-2</v>
      </c>
      <c r="I47" s="5">
        <v>0.73402777777777783</v>
      </c>
      <c r="J47" s="13">
        <f t="shared" si="23"/>
        <v>9.0972222222222232E-2</v>
      </c>
      <c r="K47" s="13">
        <v>0.86041666666666661</v>
      </c>
      <c r="L47" s="13">
        <f t="shared" si="24"/>
        <v>0.12638888888888877</v>
      </c>
      <c r="M47" s="15">
        <f t="shared" si="25"/>
        <v>7.6499999999999995</v>
      </c>
      <c r="N47" s="13">
        <v>0.25</v>
      </c>
      <c r="O47" s="13">
        <v>0.35902777777777778</v>
      </c>
      <c r="P47" s="13">
        <f t="shared" si="26"/>
        <v>0.10902777777777778</v>
      </c>
      <c r="Q47" s="13">
        <v>0.44861111111111113</v>
      </c>
      <c r="R47" s="13">
        <f t="shared" si="27"/>
        <v>8.9583333333333348E-2</v>
      </c>
      <c r="S47" s="18" t="s">
        <v>172</v>
      </c>
      <c r="T47" s="7"/>
      <c r="U47" s="7"/>
      <c r="V47" s="7"/>
      <c r="W47" s="7"/>
      <c r="X47" s="7"/>
      <c r="Y47" s="7"/>
      <c r="Z47" s="7"/>
      <c r="AA47" s="7"/>
      <c r="AB47" s="7"/>
      <c r="AC47" s="7"/>
      <c r="AD47" s="28"/>
      <c r="AE47" s="18"/>
      <c r="AF47" s="34"/>
      <c r="AG47" s="7"/>
      <c r="AH47" s="7"/>
      <c r="AI47" s="7"/>
      <c r="AJ47" s="7"/>
      <c r="AK47" s="7"/>
      <c r="AL47" s="7"/>
      <c r="AM47" s="7"/>
      <c r="AN47" s="7"/>
      <c r="AO47" s="18"/>
      <c r="AP47" s="18"/>
      <c r="AQ47" s="18" t="s">
        <v>172</v>
      </c>
      <c r="AR47" s="18" t="s">
        <v>172</v>
      </c>
      <c r="AS47" s="18" t="s">
        <v>172</v>
      </c>
    </row>
    <row r="48" spans="1:45">
      <c r="A48" s="12" t="s">
        <v>87</v>
      </c>
      <c r="B48" s="12" t="s">
        <v>88</v>
      </c>
      <c r="C48" s="12">
        <v>48</v>
      </c>
      <c r="D48" s="13">
        <v>0.54166666666666663</v>
      </c>
      <c r="E48" s="13">
        <v>0.59444444444444444</v>
      </c>
      <c r="F48" s="13">
        <f t="shared" si="21"/>
        <v>5.2777777777777812E-2</v>
      </c>
      <c r="G48" s="13">
        <v>0.64861111111111114</v>
      </c>
      <c r="H48" s="13">
        <f t="shared" si="22"/>
        <v>5.4166666666666696E-2</v>
      </c>
      <c r="I48" s="5">
        <v>0.7319444444444444</v>
      </c>
      <c r="J48" s="13">
        <f t="shared" si="23"/>
        <v>8.3333333333333259E-2</v>
      </c>
      <c r="K48" s="13">
        <v>0.84861111111111109</v>
      </c>
      <c r="L48" s="13">
        <f t="shared" si="24"/>
        <v>0.1166666666666667</v>
      </c>
      <c r="M48" s="15">
        <f t="shared" si="25"/>
        <v>7.3666666666666671</v>
      </c>
      <c r="N48" s="13">
        <v>0.25</v>
      </c>
      <c r="O48" s="13">
        <v>0.3840277777777778</v>
      </c>
      <c r="P48" s="13">
        <f t="shared" si="26"/>
        <v>0.1340277777777778</v>
      </c>
      <c r="Q48" s="13">
        <v>0.50347222222222221</v>
      </c>
      <c r="R48" s="13">
        <f t="shared" si="27"/>
        <v>0.11944444444444441</v>
      </c>
      <c r="S48" s="18" t="s">
        <v>172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28"/>
      <c r="AE48" s="18"/>
      <c r="AF48" s="34"/>
      <c r="AG48" s="7"/>
      <c r="AH48" s="7"/>
      <c r="AI48" s="7"/>
      <c r="AJ48" s="7"/>
      <c r="AK48" s="7"/>
      <c r="AL48" s="7"/>
      <c r="AM48" s="7"/>
      <c r="AN48" s="7"/>
      <c r="AO48" s="18"/>
      <c r="AP48" s="18"/>
      <c r="AQ48" s="18" t="s">
        <v>172</v>
      </c>
      <c r="AR48" s="18" t="s">
        <v>172</v>
      </c>
      <c r="AS48" s="18" t="s">
        <v>172</v>
      </c>
    </row>
    <row r="49" spans="1:45">
      <c r="A49" s="12" t="s">
        <v>150</v>
      </c>
      <c r="B49" s="12" t="s">
        <v>151</v>
      </c>
      <c r="C49" s="4">
        <v>88</v>
      </c>
      <c r="D49" s="5">
        <v>0.54166666666666663</v>
      </c>
      <c r="E49" s="13">
        <v>0.58888888888888891</v>
      </c>
      <c r="F49" s="13">
        <f t="shared" si="21"/>
        <v>4.7222222222222276E-2</v>
      </c>
      <c r="G49" s="13">
        <v>0.63888888888888895</v>
      </c>
      <c r="H49" s="13">
        <f t="shared" si="22"/>
        <v>5.0000000000000044E-2</v>
      </c>
      <c r="I49" s="13">
        <v>0.73263888888888884</v>
      </c>
      <c r="J49" s="13">
        <f t="shared" si="23"/>
        <v>9.3749999999999889E-2</v>
      </c>
      <c r="K49" s="5">
        <v>0.84652777777777777</v>
      </c>
      <c r="L49" s="13">
        <f t="shared" si="24"/>
        <v>0.11388888888888893</v>
      </c>
      <c r="M49" s="15">
        <f t="shared" si="25"/>
        <v>7.3166666666666673</v>
      </c>
      <c r="N49" s="5">
        <v>0.25</v>
      </c>
      <c r="O49" s="5">
        <v>0.37847222222222227</v>
      </c>
      <c r="P49" s="13">
        <f t="shared" si="26"/>
        <v>0.12847222222222227</v>
      </c>
      <c r="Q49" s="5">
        <v>0.49305555555555558</v>
      </c>
      <c r="R49" s="13">
        <f t="shared" si="27"/>
        <v>0.11458333333333331</v>
      </c>
      <c r="S49" s="5">
        <v>0.62777777777777777</v>
      </c>
      <c r="T49" s="13">
        <f>S49-Q49</f>
        <v>0.13472222222222219</v>
      </c>
      <c r="U49" s="5">
        <v>0.71458333333333324</v>
      </c>
      <c r="V49" s="13">
        <f>U49-S49</f>
        <v>8.6805555555555469E-2</v>
      </c>
      <c r="W49" s="18" t="s">
        <v>172</v>
      </c>
      <c r="X49" s="7"/>
      <c r="Y49" s="7"/>
      <c r="Z49" s="7"/>
      <c r="AA49" s="7"/>
      <c r="AB49" s="7"/>
      <c r="AC49" s="7"/>
      <c r="AD49" s="28"/>
      <c r="AE49" s="18"/>
      <c r="AF49" s="34"/>
      <c r="AG49" s="7"/>
      <c r="AH49" s="7"/>
      <c r="AI49" s="7"/>
      <c r="AJ49" s="7"/>
      <c r="AK49" s="7"/>
      <c r="AL49" s="7"/>
      <c r="AM49" s="7"/>
      <c r="AN49" s="7"/>
      <c r="AO49" s="18"/>
      <c r="AP49" s="18"/>
      <c r="AQ49" s="18" t="s">
        <v>172</v>
      </c>
      <c r="AR49" s="18" t="s">
        <v>172</v>
      </c>
      <c r="AS49" s="18" t="s">
        <v>172</v>
      </c>
    </row>
    <row r="50" spans="1:45">
      <c r="A50" s="12" t="s">
        <v>93</v>
      </c>
      <c r="B50" s="12" t="s">
        <v>94</v>
      </c>
      <c r="C50" s="12">
        <v>52</v>
      </c>
      <c r="D50" s="13">
        <v>0.54166666666666663</v>
      </c>
      <c r="E50" s="13">
        <v>0.57638888888888895</v>
      </c>
      <c r="F50" s="13">
        <f t="shared" si="21"/>
        <v>3.4722222222222321E-2</v>
      </c>
      <c r="G50" s="13">
        <v>0.60902777777777783</v>
      </c>
      <c r="H50" s="13">
        <f t="shared" si="22"/>
        <v>3.2638888888888884E-2</v>
      </c>
      <c r="I50" s="13">
        <v>0.66111111111111109</v>
      </c>
      <c r="J50" s="13">
        <f t="shared" si="23"/>
        <v>5.2083333333333259E-2</v>
      </c>
      <c r="K50" s="13">
        <v>0.72916666666666663</v>
      </c>
      <c r="L50" s="13">
        <f t="shared" si="24"/>
        <v>6.8055555555555536E-2</v>
      </c>
      <c r="M50" s="15">
        <f t="shared" si="25"/>
        <v>4.5</v>
      </c>
      <c r="N50" s="13">
        <v>0.25</v>
      </c>
      <c r="O50" s="13">
        <v>0.32708333333333334</v>
      </c>
      <c r="P50" s="13">
        <f t="shared" si="26"/>
        <v>7.7083333333333337E-2</v>
      </c>
      <c r="Q50" s="13">
        <v>0.37152777777777773</v>
      </c>
      <c r="R50" s="13">
        <f t="shared" si="27"/>
        <v>4.4444444444444398E-2</v>
      </c>
      <c r="S50" s="13">
        <v>0.44236111111111115</v>
      </c>
      <c r="T50" s="13">
        <f>S50-Q50</f>
        <v>7.0833333333333415E-2</v>
      </c>
      <c r="U50" s="13">
        <v>0.48749999999999999</v>
      </c>
      <c r="V50" s="13">
        <f>U50-S50</f>
        <v>4.513888888888884E-2</v>
      </c>
      <c r="W50" s="18" t="s">
        <v>172</v>
      </c>
      <c r="X50" s="7"/>
      <c r="Y50" s="7"/>
      <c r="Z50" s="7"/>
      <c r="AA50" s="7"/>
      <c r="AB50" s="7"/>
      <c r="AC50" s="7"/>
      <c r="AD50" s="28"/>
      <c r="AE50" s="18"/>
      <c r="AF50" s="34"/>
      <c r="AG50" s="7"/>
      <c r="AH50" s="7"/>
      <c r="AI50" s="7"/>
      <c r="AJ50" s="7"/>
      <c r="AK50" s="7"/>
      <c r="AL50" s="7"/>
      <c r="AM50" s="7"/>
      <c r="AN50" s="7"/>
      <c r="AO50" s="18"/>
      <c r="AP50" s="18"/>
      <c r="AQ50" s="18" t="s">
        <v>172</v>
      </c>
      <c r="AR50" s="18" t="s">
        <v>172</v>
      </c>
      <c r="AS50" s="18" t="s">
        <v>172</v>
      </c>
    </row>
    <row r="51" spans="1:45">
      <c r="A51" s="12" t="s">
        <v>99</v>
      </c>
      <c r="B51" s="12" t="s">
        <v>100</v>
      </c>
      <c r="C51" s="12">
        <v>55</v>
      </c>
      <c r="D51" s="13">
        <v>0.54166666666666663</v>
      </c>
      <c r="E51" s="13">
        <v>0.59652777777777777</v>
      </c>
      <c r="F51" s="13">
        <f t="shared" si="21"/>
        <v>5.4861111111111138E-2</v>
      </c>
      <c r="G51" s="13">
        <v>0.65347222222222223</v>
      </c>
      <c r="H51" s="13">
        <f t="shared" si="22"/>
        <v>5.6944444444444464E-2</v>
      </c>
      <c r="I51" s="5">
        <v>0.74305555555555547</v>
      </c>
      <c r="J51" s="13">
        <f t="shared" si="23"/>
        <v>8.9583333333333237E-2</v>
      </c>
      <c r="K51" s="13">
        <v>0.85902777777777783</v>
      </c>
      <c r="L51" s="13">
        <f t="shared" si="24"/>
        <v>0.11597222222222237</v>
      </c>
      <c r="M51" s="15">
        <f t="shared" si="25"/>
        <v>7.6166666666666689</v>
      </c>
      <c r="N51" s="13">
        <v>0.25</v>
      </c>
      <c r="O51" s="13">
        <v>0.37847222222222227</v>
      </c>
      <c r="P51" s="13">
        <f t="shared" si="26"/>
        <v>0.12847222222222227</v>
      </c>
      <c r="Q51" s="13">
        <v>0.49305555555555558</v>
      </c>
      <c r="R51" s="13">
        <f t="shared" si="27"/>
        <v>0.11458333333333331</v>
      </c>
      <c r="S51" s="13" t="s">
        <v>176</v>
      </c>
      <c r="T51" s="13" t="s">
        <v>175</v>
      </c>
      <c r="U51" s="13">
        <v>0.61527777777777781</v>
      </c>
      <c r="V51" s="13" t="s">
        <v>175</v>
      </c>
      <c r="W51" s="13">
        <v>0.71180555555555547</v>
      </c>
      <c r="X51" s="13">
        <f>W51-U51</f>
        <v>9.6527777777777657E-2</v>
      </c>
      <c r="Y51" s="18" t="s">
        <v>172</v>
      </c>
      <c r="Z51" s="7"/>
      <c r="AA51" s="7"/>
      <c r="AB51" s="7"/>
      <c r="AC51" s="7"/>
      <c r="AD51" s="28"/>
      <c r="AE51" s="18"/>
      <c r="AF51" s="34"/>
      <c r="AG51" s="7"/>
      <c r="AH51" s="7"/>
      <c r="AI51" s="7"/>
      <c r="AJ51" s="7"/>
      <c r="AK51" s="7"/>
      <c r="AL51" s="7"/>
      <c r="AM51" s="7"/>
      <c r="AN51" s="7"/>
      <c r="AO51" s="18"/>
      <c r="AP51" s="18"/>
      <c r="AQ51" s="18" t="s">
        <v>172</v>
      </c>
      <c r="AR51" s="18" t="s">
        <v>172</v>
      </c>
      <c r="AS51" s="18" t="s">
        <v>172</v>
      </c>
    </row>
    <row r="52" spans="1:45">
      <c r="A52" s="12" t="s">
        <v>105</v>
      </c>
      <c r="B52" s="12" t="s">
        <v>107</v>
      </c>
      <c r="C52" s="12">
        <v>60</v>
      </c>
      <c r="D52" s="13">
        <v>0.54166666666666663</v>
      </c>
      <c r="E52" s="13">
        <v>0.59166666666666667</v>
      </c>
      <c r="F52" s="13">
        <f t="shared" si="21"/>
        <v>5.0000000000000044E-2</v>
      </c>
      <c r="G52" s="13">
        <v>0.65</v>
      </c>
      <c r="H52" s="13">
        <f t="shared" si="22"/>
        <v>5.8333333333333348E-2</v>
      </c>
      <c r="I52" s="5">
        <v>0.74097222222222225</v>
      </c>
      <c r="J52" s="13">
        <f t="shared" si="23"/>
        <v>9.0972222222222232E-2</v>
      </c>
      <c r="K52" s="13">
        <v>0.85277777777777775</v>
      </c>
      <c r="L52" s="13">
        <f t="shared" si="24"/>
        <v>0.11180555555555549</v>
      </c>
      <c r="M52" s="15">
        <f t="shared" si="25"/>
        <v>7.4666666666666668</v>
      </c>
      <c r="N52" s="13">
        <v>0.25</v>
      </c>
      <c r="O52" s="13">
        <v>0.38680555555555557</v>
      </c>
      <c r="P52" s="13">
        <f t="shared" si="26"/>
        <v>0.13680555555555557</v>
      </c>
      <c r="Q52" s="18" t="s">
        <v>172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28"/>
      <c r="AE52" s="18"/>
      <c r="AF52" s="34"/>
      <c r="AG52" s="7"/>
      <c r="AH52" s="7"/>
      <c r="AI52" s="7"/>
      <c r="AJ52" s="7"/>
      <c r="AK52" s="7"/>
      <c r="AL52" s="7"/>
      <c r="AM52" s="7"/>
      <c r="AN52" s="7"/>
      <c r="AO52" s="18"/>
      <c r="AP52" s="18"/>
      <c r="AQ52" s="18" t="s">
        <v>172</v>
      </c>
      <c r="AR52" s="18" t="s">
        <v>172</v>
      </c>
      <c r="AS52" s="18" t="s">
        <v>172</v>
      </c>
    </row>
    <row r="53" spans="1:45">
      <c r="A53" s="12" t="s">
        <v>105</v>
      </c>
      <c r="B53" s="12" t="s">
        <v>108</v>
      </c>
      <c r="C53" s="12">
        <v>61</v>
      </c>
      <c r="D53" s="13">
        <v>0.54166666666666663</v>
      </c>
      <c r="E53" s="13">
        <v>0.60138888888888886</v>
      </c>
      <c r="F53" s="13">
        <f t="shared" si="21"/>
        <v>5.9722222222222232E-2</v>
      </c>
      <c r="G53" s="13">
        <v>0.66666666666666663</v>
      </c>
      <c r="H53" s="13">
        <f t="shared" si="22"/>
        <v>6.5277777777777768E-2</v>
      </c>
      <c r="I53" s="13">
        <v>0.75347222222222221</v>
      </c>
      <c r="J53" s="13">
        <f t="shared" si="23"/>
        <v>8.680555555555558E-2</v>
      </c>
      <c r="K53" s="13">
        <v>0.86458333333333337</v>
      </c>
      <c r="L53" s="13">
        <f t="shared" si="24"/>
        <v>0.11111111111111116</v>
      </c>
      <c r="M53" s="15">
        <f t="shared" si="25"/>
        <v>7.7500000000000018</v>
      </c>
      <c r="N53" s="13">
        <v>0.25</v>
      </c>
      <c r="O53" s="13">
        <v>0.35625000000000001</v>
      </c>
      <c r="P53" s="13">
        <f t="shared" si="26"/>
        <v>0.10625000000000001</v>
      </c>
      <c r="Q53" s="13">
        <v>0.42569444444444443</v>
      </c>
      <c r="R53" s="13">
        <f>Q53-O53</f>
        <v>6.944444444444442E-2</v>
      </c>
      <c r="S53" s="13">
        <v>0.51250000000000007</v>
      </c>
      <c r="T53" s="13">
        <f>S53-Q53</f>
        <v>8.6805555555555636E-2</v>
      </c>
      <c r="U53" s="13">
        <v>0.56527777777777777</v>
      </c>
      <c r="V53" s="13">
        <f>U53-S53</f>
        <v>5.2777777777777701E-2</v>
      </c>
      <c r="W53" s="13">
        <v>0.6333333333333333</v>
      </c>
      <c r="X53" s="13">
        <f>W53-U53</f>
        <v>6.8055555555555536E-2</v>
      </c>
      <c r="Y53" s="13">
        <v>0.70486111111111116</v>
      </c>
      <c r="Z53" s="13">
        <f>Y53-W53</f>
        <v>7.1527777777777857E-2</v>
      </c>
      <c r="AA53" s="10">
        <v>0.84583333333333333</v>
      </c>
      <c r="AB53" s="13">
        <f>AA53-Y53</f>
        <v>0.14097222222222217</v>
      </c>
      <c r="AC53" s="18" t="s">
        <v>172</v>
      </c>
      <c r="AD53" s="28"/>
      <c r="AE53" s="18"/>
      <c r="AF53" s="34"/>
      <c r="AG53" s="7"/>
      <c r="AH53" s="7"/>
      <c r="AI53" s="7"/>
      <c r="AJ53" s="7"/>
      <c r="AK53" s="7"/>
      <c r="AL53" s="7"/>
      <c r="AM53" s="7"/>
      <c r="AN53" s="7"/>
      <c r="AO53" s="18"/>
      <c r="AP53" s="18"/>
      <c r="AQ53" s="18" t="s">
        <v>172</v>
      </c>
      <c r="AR53" s="18" t="s">
        <v>172</v>
      </c>
      <c r="AS53" s="18" t="s">
        <v>172</v>
      </c>
    </row>
    <row r="54" spans="1:45">
      <c r="A54" s="12" t="s">
        <v>105</v>
      </c>
      <c r="B54" s="12" t="s">
        <v>109</v>
      </c>
      <c r="C54" s="12">
        <v>62</v>
      </c>
      <c r="D54" s="13">
        <v>0.54166666666666663</v>
      </c>
      <c r="E54" s="13">
        <v>0.59236111111111112</v>
      </c>
      <c r="F54" s="13">
        <f t="shared" si="21"/>
        <v>5.0694444444444486E-2</v>
      </c>
      <c r="G54" s="13">
        <v>0.6479166666666667</v>
      </c>
      <c r="H54" s="13">
        <f t="shared" si="22"/>
        <v>5.555555555555558E-2</v>
      </c>
      <c r="I54" s="13">
        <v>0.73611111111111116</v>
      </c>
      <c r="J54" s="13">
        <f t="shared" si="23"/>
        <v>8.8194444444444464E-2</v>
      </c>
      <c r="K54" s="13">
        <v>0.84722222222222221</v>
      </c>
      <c r="L54" s="13">
        <f t="shared" si="24"/>
        <v>0.11111111111111105</v>
      </c>
      <c r="M54" s="15">
        <f t="shared" si="25"/>
        <v>7.3333333333333339</v>
      </c>
      <c r="N54" s="13">
        <v>0.25</v>
      </c>
      <c r="O54" s="13">
        <v>0.3611111111111111</v>
      </c>
      <c r="P54" s="13">
        <f t="shared" si="26"/>
        <v>0.1111111111111111</v>
      </c>
      <c r="Q54" s="13">
        <v>0.43263888888888885</v>
      </c>
      <c r="R54" s="13">
        <f>Q54-O54</f>
        <v>7.1527777777777746E-2</v>
      </c>
      <c r="S54" s="13">
        <v>0.56527777777777777</v>
      </c>
      <c r="T54" s="13">
        <f>S54-Q54</f>
        <v>0.13263888888888892</v>
      </c>
      <c r="U54" s="13">
        <v>0.63888888888888895</v>
      </c>
      <c r="V54" s="13">
        <f>U54-S54</f>
        <v>7.3611111111111183E-2</v>
      </c>
      <c r="W54" s="13">
        <v>0.71944444444444444</v>
      </c>
      <c r="X54" s="13">
        <f>W54-U54</f>
        <v>8.0555555555555491E-2</v>
      </c>
      <c r="Y54" s="13">
        <v>0.78541666666666676</v>
      </c>
      <c r="Z54" s="13">
        <f>Y54-W54</f>
        <v>6.5972222222222321E-2</v>
      </c>
      <c r="AA54" s="13" t="s">
        <v>176</v>
      </c>
      <c r="AB54" s="13" t="s">
        <v>175</v>
      </c>
      <c r="AC54" s="13">
        <v>0.86944444444444446</v>
      </c>
      <c r="AD54" s="26" t="s">
        <v>175</v>
      </c>
      <c r="AE54" s="15">
        <f>(AC54-N54+(AC54&lt;N54))*24</f>
        <v>14.866666666666667</v>
      </c>
      <c r="AF54" s="36" t="s">
        <v>172</v>
      </c>
      <c r="AG54" s="7"/>
      <c r="AH54" s="7"/>
      <c r="AI54" s="7"/>
      <c r="AJ54" s="7"/>
      <c r="AK54" s="7"/>
      <c r="AL54" s="7"/>
      <c r="AM54" s="7"/>
      <c r="AN54" s="7"/>
      <c r="AO54" s="18"/>
      <c r="AP54" s="18"/>
      <c r="AQ54" s="18" t="s">
        <v>172</v>
      </c>
      <c r="AR54" s="18" t="s">
        <v>172</v>
      </c>
      <c r="AS54" s="18" t="s">
        <v>172</v>
      </c>
    </row>
    <row r="55" spans="1:45">
      <c r="A55" s="12" t="s">
        <v>110</v>
      </c>
      <c r="B55" s="12" t="s">
        <v>111</v>
      </c>
      <c r="C55" s="12">
        <v>64</v>
      </c>
      <c r="D55" s="13">
        <v>0.54166666666666663</v>
      </c>
      <c r="E55" s="13">
        <v>0.59027777777777779</v>
      </c>
      <c r="F55" s="13">
        <f t="shared" si="21"/>
        <v>4.861111111111116E-2</v>
      </c>
      <c r="G55" s="13">
        <v>0.6381944444444444</v>
      </c>
      <c r="H55" s="13">
        <f t="shared" si="22"/>
        <v>4.7916666666666607E-2</v>
      </c>
      <c r="I55" s="13">
        <v>0.71805555555555556</v>
      </c>
      <c r="J55" s="13">
        <f t="shared" si="23"/>
        <v>7.986111111111116E-2</v>
      </c>
      <c r="K55" s="13">
        <v>0.81319444444444444</v>
      </c>
      <c r="L55" s="13">
        <f t="shared" si="24"/>
        <v>9.5138888888888884E-2</v>
      </c>
      <c r="M55" s="15">
        <f t="shared" si="25"/>
        <v>6.5166666666666675</v>
      </c>
      <c r="N55" s="13">
        <v>0.25</v>
      </c>
      <c r="O55" s="13">
        <v>0.3576388888888889</v>
      </c>
      <c r="P55" s="13">
        <f t="shared" si="26"/>
        <v>0.1076388888888889</v>
      </c>
      <c r="Q55" s="13">
        <v>0.43263888888888885</v>
      </c>
      <c r="R55" s="13">
        <f>Q55-O55</f>
        <v>7.4999999999999956E-2</v>
      </c>
      <c r="S55" s="13">
        <v>0.54722222222222217</v>
      </c>
      <c r="T55" s="13">
        <f>S55-Q55</f>
        <v>0.11458333333333331</v>
      </c>
      <c r="U55" s="13">
        <v>0.62430555555555556</v>
      </c>
      <c r="V55" s="13">
        <f>U55-S55</f>
        <v>7.7083333333333393E-2</v>
      </c>
      <c r="W55" s="18" t="s">
        <v>172</v>
      </c>
      <c r="X55" s="7"/>
      <c r="Y55" s="7"/>
      <c r="Z55" s="7"/>
      <c r="AA55" s="7"/>
      <c r="AB55" s="9"/>
      <c r="AC55" s="9"/>
      <c r="AD55" s="29"/>
      <c r="AE55" s="9"/>
      <c r="AF55" s="35"/>
      <c r="AG55" s="9"/>
      <c r="AH55" s="9"/>
      <c r="AI55" s="9"/>
      <c r="AJ55" s="7"/>
      <c r="AK55" s="7"/>
      <c r="AL55" s="7"/>
      <c r="AM55" s="7"/>
      <c r="AN55" s="7"/>
      <c r="AO55" s="18"/>
      <c r="AP55" s="18"/>
      <c r="AQ55" s="18" t="s">
        <v>172</v>
      </c>
      <c r="AR55" s="18" t="s">
        <v>172</v>
      </c>
      <c r="AS55" s="18" t="s">
        <v>172</v>
      </c>
    </row>
    <row r="56" spans="1:45">
      <c r="A56" s="12" t="s">
        <v>112</v>
      </c>
      <c r="B56" s="12" t="s">
        <v>113</v>
      </c>
      <c r="C56" s="12">
        <v>65</v>
      </c>
      <c r="D56" s="13">
        <v>0.54166666666666663</v>
      </c>
      <c r="E56" s="13">
        <v>0.60902777777777783</v>
      </c>
      <c r="F56" s="13">
        <f t="shared" si="21"/>
        <v>6.7361111111111205E-2</v>
      </c>
      <c r="G56" s="13">
        <v>0.6777777777777777</v>
      </c>
      <c r="H56" s="13">
        <f t="shared" si="22"/>
        <v>6.8749999999999867E-2</v>
      </c>
      <c r="I56" s="13">
        <v>0.79305555555555562</v>
      </c>
      <c r="J56" s="13">
        <f t="shared" si="23"/>
        <v>0.11527777777777792</v>
      </c>
      <c r="K56" s="13">
        <v>0.94374999999999998</v>
      </c>
      <c r="L56" s="13">
        <f t="shared" si="24"/>
        <v>0.15069444444444435</v>
      </c>
      <c r="M56" s="15">
        <f t="shared" si="25"/>
        <v>9.65</v>
      </c>
      <c r="N56" s="13">
        <v>0.25</v>
      </c>
      <c r="O56" s="13">
        <v>0.4055555555555555</v>
      </c>
      <c r="P56" s="13">
        <f t="shared" si="26"/>
        <v>0.1555555555555555</v>
      </c>
      <c r="Q56" s="18" t="s">
        <v>172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9"/>
      <c r="AC56" s="9"/>
      <c r="AD56" s="29"/>
      <c r="AE56" s="9"/>
      <c r="AF56" s="35"/>
      <c r="AG56" s="9"/>
      <c r="AH56" s="9"/>
      <c r="AI56" s="9"/>
      <c r="AJ56" s="7"/>
      <c r="AK56" s="7"/>
      <c r="AL56" s="7"/>
      <c r="AM56" s="7"/>
      <c r="AN56" s="7"/>
      <c r="AO56" s="18"/>
      <c r="AP56" s="18"/>
      <c r="AQ56" s="18" t="s">
        <v>172</v>
      </c>
      <c r="AR56" s="18" t="s">
        <v>172</v>
      </c>
      <c r="AS56" s="18" t="s">
        <v>172</v>
      </c>
    </row>
    <row r="57" spans="1:45">
      <c r="A57" s="12" t="s">
        <v>116</v>
      </c>
      <c r="B57" s="12" t="s">
        <v>117</v>
      </c>
      <c r="C57" s="12">
        <v>67</v>
      </c>
      <c r="D57" s="13">
        <v>0.54166666666666663</v>
      </c>
      <c r="E57" s="13">
        <v>0.59305555555555556</v>
      </c>
      <c r="F57" s="13">
        <f t="shared" si="21"/>
        <v>5.1388888888888928E-2</v>
      </c>
      <c r="G57" s="13">
        <v>0.6479166666666667</v>
      </c>
      <c r="H57" s="13">
        <f t="shared" si="22"/>
        <v>5.4861111111111138E-2</v>
      </c>
      <c r="I57" s="13">
        <v>0.7368055555555556</v>
      </c>
      <c r="J57" s="13">
        <f t="shared" si="23"/>
        <v>8.8888888888888906E-2</v>
      </c>
      <c r="K57" s="13">
        <v>0.85138888888888886</v>
      </c>
      <c r="L57" s="13">
        <f t="shared" si="24"/>
        <v>0.11458333333333326</v>
      </c>
      <c r="M57" s="15">
        <f t="shared" si="25"/>
        <v>7.4333333333333336</v>
      </c>
      <c r="N57" s="13">
        <v>0.25</v>
      </c>
      <c r="O57" s="13">
        <v>0.375</v>
      </c>
      <c r="P57" s="13">
        <f t="shared" si="26"/>
        <v>0.125</v>
      </c>
      <c r="Q57" s="13">
        <v>0.45069444444444445</v>
      </c>
      <c r="R57" s="13">
        <f>Q57-O57</f>
        <v>7.5694444444444453E-2</v>
      </c>
      <c r="S57" s="13">
        <v>0.55069444444444449</v>
      </c>
      <c r="T57" s="13">
        <f>S57-Q57</f>
        <v>0.10000000000000003</v>
      </c>
      <c r="U57" s="13">
        <v>0.6118055555555556</v>
      </c>
      <c r="V57" s="13">
        <f>U57-S57</f>
        <v>6.1111111111111116E-2</v>
      </c>
      <c r="W57" s="13">
        <v>0.71180555555555547</v>
      </c>
      <c r="X57" s="13">
        <f>W57-U57</f>
        <v>9.9999999999999867E-2</v>
      </c>
      <c r="Y57" s="13">
        <v>0.83333333333333337</v>
      </c>
      <c r="Z57" s="13">
        <f>Y57-W57</f>
        <v>0.1215277777777779</v>
      </c>
      <c r="AA57" s="18" t="s">
        <v>172</v>
      </c>
      <c r="AB57" s="9"/>
      <c r="AC57" s="9"/>
      <c r="AD57" s="29"/>
      <c r="AE57" s="9"/>
      <c r="AF57" s="35"/>
      <c r="AG57" s="9"/>
      <c r="AH57" s="9"/>
      <c r="AI57" s="9"/>
      <c r="AJ57" s="7"/>
      <c r="AK57" s="7"/>
      <c r="AL57" s="7"/>
      <c r="AM57" s="7"/>
      <c r="AN57" s="7"/>
      <c r="AO57" s="18"/>
      <c r="AP57" s="18"/>
      <c r="AQ57" s="18" t="s">
        <v>172</v>
      </c>
      <c r="AR57" s="18" t="s">
        <v>172</v>
      </c>
      <c r="AS57" s="18" t="s">
        <v>172</v>
      </c>
    </row>
    <row r="58" spans="1:45">
      <c r="A58" s="14" t="s">
        <v>118</v>
      </c>
      <c r="B58" s="14" t="s">
        <v>40</v>
      </c>
      <c r="C58" s="12">
        <v>68</v>
      </c>
      <c r="D58" s="13">
        <v>0.54166666666666663</v>
      </c>
      <c r="E58" s="13">
        <v>0.59236111111111112</v>
      </c>
      <c r="F58" s="13">
        <f t="shared" si="21"/>
        <v>5.0694444444444486E-2</v>
      </c>
      <c r="G58" s="13">
        <v>0.66111111111111109</v>
      </c>
      <c r="H58" s="13">
        <f t="shared" si="22"/>
        <v>6.8749999999999978E-2</v>
      </c>
      <c r="I58" s="13">
        <v>0.76250000000000007</v>
      </c>
      <c r="J58" s="13">
        <f t="shared" si="23"/>
        <v>0.10138888888888897</v>
      </c>
      <c r="K58" s="13">
        <v>0.89097222222222217</v>
      </c>
      <c r="L58" s="13">
        <f t="shared" si="24"/>
        <v>0.1284722222222221</v>
      </c>
      <c r="M58" s="15">
        <f t="shared" si="25"/>
        <v>8.3833333333333329</v>
      </c>
      <c r="N58" s="13">
        <v>0.25</v>
      </c>
      <c r="O58" s="18" t="s">
        <v>172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9"/>
      <c r="AC58" s="9"/>
      <c r="AD58" s="29"/>
      <c r="AE58" s="9"/>
      <c r="AF58" s="35"/>
      <c r="AG58" s="9"/>
      <c r="AH58" s="9"/>
      <c r="AI58" s="9"/>
      <c r="AJ58" s="7"/>
      <c r="AK58" s="7"/>
      <c r="AL58" s="7"/>
      <c r="AM58" s="7"/>
      <c r="AN58" s="7"/>
      <c r="AO58" s="18"/>
      <c r="AP58" s="18"/>
      <c r="AQ58" s="18" t="s">
        <v>172</v>
      </c>
      <c r="AR58" s="18" t="s">
        <v>172</v>
      </c>
      <c r="AS58" s="18" t="s">
        <v>172</v>
      </c>
    </row>
    <row r="59" spans="1:45">
      <c r="A59" s="12" t="s">
        <v>118</v>
      </c>
      <c r="B59" s="12" t="s">
        <v>119</v>
      </c>
      <c r="C59" s="12">
        <v>69</v>
      </c>
      <c r="D59" s="13">
        <v>0.54166666666666663</v>
      </c>
      <c r="E59" s="13">
        <v>0.59236111111111112</v>
      </c>
      <c r="F59" s="13">
        <f t="shared" si="21"/>
        <v>5.0694444444444486E-2</v>
      </c>
      <c r="G59" s="13">
        <v>0.65138888888888891</v>
      </c>
      <c r="H59" s="13">
        <f t="shared" si="22"/>
        <v>5.902777777777779E-2</v>
      </c>
      <c r="I59" s="13">
        <v>0.75416666666666676</v>
      </c>
      <c r="J59" s="13">
        <f t="shared" si="23"/>
        <v>0.10277777777777786</v>
      </c>
      <c r="K59" s="13">
        <v>0.89097222222222217</v>
      </c>
      <c r="L59" s="13">
        <f t="shared" si="24"/>
        <v>0.1368055555555554</v>
      </c>
      <c r="M59" s="15">
        <f t="shared" si="25"/>
        <v>8.3833333333333329</v>
      </c>
      <c r="N59" s="13">
        <v>0.25</v>
      </c>
      <c r="O59" s="13">
        <v>0.3576388888888889</v>
      </c>
      <c r="P59" s="13">
        <f t="shared" ref="P59:P64" si="28">O59-N59</f>
        <v>0.1076388888888889</v>
      </c>
      <c r="Q59" s="13">
        <v>0.44444444444444442</v>
      </c>
      <c r="R59" s="13">
        <f t="shared" ref="R59:R64" si="29">Q59-O59</f>
        <v>8.6805555555555525E-2</v>
      </c>
      <c r="S59" s="13">
        <v>0.55972222222222223</v>
      </c>
      <c r="T59" s="13">
        <f>S59-Q59</f>
        <v>0.11527777777777781</v>
      </c>
      <c r="U59" s="13">
        <v>0.62430555555555556</v>
      </c>
      <c r="V59" s="13">
        <f>U59-S59</f>
        <v>6.4583333333333326E-2</v>
      </c>
      <c r="W59" s="13">
        <v>0.7284722222222223</v>
      </c>
      <c r="X59" s="13">
        <f>W59-U59</f>
        <v>0.10416666666666674</v>
      </c>
      <c r="Y59" s="13">
        <v>0.82847222222222217</v>
      </c>
      <c r="Z59" s="13">
        <f>Y59-W59</f>
        <v>9.9999999999999867E-2</v>
      </c>
      <c r="AA59" s="18" t="s">
        <v>172</v>
      </c>
      <c r="AB59" s="9"/>
      <c r="AC59" s="9"/>
      <c r="AD59" s="29"/>
      <c r="AE59" s="9"/>
      <c r="AF59" s="35"/>
      <c r="AG59" s="9"/>
      <c r="AH59" s="9"/>
      <c r="AI59" s="9"/>
      <c r="AJ59" s="7"/>
      <c r="AK59" s="7"/>
      <c r="AL59" s="7"/>
      <c r="AM59" s="7"/>
      <c r="AN59" s="7"/>
      <c r="AO59" s="18"/>
      <c r="AP59" s="18"/>
      <c r="AQ59" s="18" t="s">
        <v>172</v>
      </c>
      <c r="AR59" s="18" t="s">
        <v>172</v>
      </c>
      <c r="AS59" s="18" t="s">
        <v>172</v>
      </c>
    </row>
    <row r="60" spans="1:45">
      <c r="A60" s="12" t="s">
        <v>135</v>
      </c>
      <c r="B60" s="12" t="s">
        <v>136</v>
      </c>
      <c r="C60" s="12">
        <v>79</v>
      </c>
      <c r="D60" s="13">
        <v>0.54166666666666663</v>
      </c>
      <c r="E60" s="13">
        <v>0.59513888888888888</v>
      </c>
      <c r="F60" s="13">
        <f t="shared" si="21"/>
        <v>5.3472222222222254E-2</v>
      </c>
      <c r="G60" s="13">
        <v>0.65347222222222223</v>
      </c>
      <c r="H60" s="13">
        <f t="shared" si="22"/>
        <v>5.8333333333333348E-2</v>
      </c>
      <c r="I60" s="13">
        <v>0.75347222222222221</v>
      </c>
      <c r="J60" s="13">
        <f t="shared" si="23"/>
        <v>9.9999999999999978E-2</v>
      </c>
      <c r="K60" s="13">
        <v>0.85972222222222217</v>
      </c>
      <c r="L60" s="13">
        <f t="shared" si="24"/>
        <v>0.10624999999999996</v>
      </c>
      <c r="M60" s="15">
        <f t="shared" si="25"/>
        <v>7.6333333333333329</v>
      </c>
      <c r="N60" s="13">
        <v>0.25</v>
      </c>
      <c r="O60" s="13">
        <v>0.3611111111111111</v>
      </c>
      <c r="P60" s="13">
        <f t="shared" si="28"/>
        <v>0.1111111111111111</v>
      </c>
      <c r="Q60" s="13">
        <v>0.46249999999999997</v>
      </c>
      <c r="R60" s="13">
        <f t="shared" si="29"/>
        <v>0.10138888888888886</v>
      </c>
      <c r="S60" s="18" t="s">
        <v>172</v>
      </c>
      <c r="T60" s="7"/>
      <c r="U60" s="7"/>
      <c r="V60" s="7"/>
      <c r="W60" s="7"/>
      <c r="X60" s="7"/>
      <c r="Y60" s="7"/>
      <c r="Z60" s="9"/>
      <c r="AA60" s="9"/>
      <c r="AB60" s="9"/>
      <c r="AC60" s="9"/>
      <c r="AD60" s="29"/>
      <c r="AE60" s="9"/>
      <c r="AF60" s="35"/>
      <c r="AG60" s="9"/>
      <c r="AH60" s="9"/>
      <c r="AI60" s="9"/>
      <c r="AJ60" s="7"/>
      <c r="AK60" s="7"/>
      <c r="AL60" s="7"/>
      <c r="AM60" s="7"/>
      <c r="AN60" s="7"/>
      <c r="AO60" s="18"/>
      <c r="AP60" s="18"/>
      <c r="AQ60" s="18" t="s">
        <v>172</v>
      </c>
      <c r="AR60" s="18" t="s">
        <v>172</v>
      </c>
      <c r="AS60" s="18" t="s">
        <v>172</v>
      </c>
    </row>
    <row r="61" spans="1:45">
      <c r="A61" s="12" t="s">
        <v>137</v>
      </c>
      <c r="B61" s="12" t="s">
        <v>138</v>
      </c>
      <c r="C61" s="12">
        <v>80</v>
      </c>
      <c r="D61" s="13">
        <v>0.54166666666666663</v>
      </c>
      <c r="E61" s="13">
        <v>0.60902777777777783</v>
      </c>
      <c r="F61" s="13">
        <f t="shared" si="21"/>
        <v>6.7361111111111205E-2</v>
      </c>
      <c r="G61" s="13">
        <v>0.67638888888888893</v>
      </c>
      <c r="H61" s="13">
        <f t="shared" si="22"/>
        <v>6.7361111111111094E-2</v>
      </c>
      <c r="I61" s="13">
        <v>0.78888888888888886</v>
      </c>
      <c r="J61" s="13">
        <f t="shared" si="23"/>
        <v>0.11249999999999993</v>
      </c>
      <c r="K61" s="13">
        <v>0.92986111111111114</v>
      </c>
      <c r="L61" s="13">
        <f t="shared" si="24"/>
        <v>0.14097222222222228</v>
      </c>
      <c r="M61" s="15">
        <f t="shared" si="25"/>
        <v>9.3166666666666682</v>
      </c>
      <c r="N61" s="13">
        <v>0.25</v>
      </c>
      <c r="O61" s="13">
        <v>0.39374999999999999</v>
      </c>
      <c r="P61" s="13">
        <f t="shared" si="28"/>
        <v>0.14374999999999999</v>
      </c>
      <c r="Q61" s="13">
        <v>0.48194444444444445</v>
      </c>
      <c r="R61" s="13">
        <f t="shared" si="29"/>
        <v>8.8194444444444464E-2</v>
      </c>
      <c r="S61" s="13">
        <v>0.60347222222222219</v>
      </c>
      <c r="T61" s="13">
        <f>S61-Q61</f>
        <v>0.12152777777777773</v>
      </c>
      <c r="U61" s="13">
        <v>0.67083333333333339</v>
      </c>
      <c r="V61" s="13">
        <f>U61-S61</f>
        <v>6.7361111111111205E-2</v>
      </c>
      <c r="W61" s="13">
        <v>0.77777777777777779</v>
      </c>
      <c r="X61" s="13">
        <f>W61-U61</f>
        <v>0.1069444444444444</v>
      </c>
      <c r="Y61" s="18" t="s">
        <v>172</v>
      </c>
      <c r="Z61" s="9"/>
      <c r="AA61" s="9"/>
      <c r="AB61" s="9"/>
      <c r="AC61" s="9"/>
      <c r="AD61" s="29"/>
      <c r="AE61" s="9"/>
      <c r="AF61" s="35"/>
      <c r="AG61" s="9"/>
      <c r="AH61" s="7"/>
      <c r="AI61" s="7"/>
      <c r="AJ61" s="7"/>
      <c r="AK61" s="7"/>
      <c r="AL61" s="7"/>
      <c r="AM61" s="7"/>
      <c r="AN61" s="7"/>
      <c r="AO61" s="18"/>
      <c r="AP61" s="18"/>
      <c r="AQ61" s="18" t="s">
        <v>172</v>
      </c>
      <c r="AR61" s="18" t="s">
        <v>172</v>
      </c>
      <c r="AS61" s="18" t="s">
        <v>172</v>
      </c>
    </row>
    <row r="62" spans="1:45">
      <c r="A62" s="12" t="s">
        <v>137</v>
      </c>
      <c r="B62" s="12" t="s">
        <v>139</v>
      </c>
      <c r="C62" s="12">
        <v>81</v>
      </c>
      <c r="D62" s="13">
        <v>0.54166666666666663</v>
      </c>
      <c r="E62" s="13">
        <v>0.59791666666666665</v>
      </c>
      <c r="F62" s="13">
        <f t="shared" si="21"/>
        <v>5.6250000000000022E-2</v>
      </c>
      <c r="G62" s="13">
        <v>0.6645833333333333</v>
      </c>
      <c r="H62" s="13">
        <f t="shared" si="22"/>
        <v>6.6666666666666652E-2</v>
      </c>
      <c r="I62" s="13">
        <v>0.76041666666666663</v>
      </c>
      <c r="J62" s="13">
        <f t="shared" si="23"/>
        <v>9.5833333333333326E-2</v>
      </c>
      <c r="K62" s="13">
        <v>0.88541666666666663</v>
      </c>
      <c r="L62" s="13">
        <f t="shared" si="24"/>
        <v>0.125</v>
      </c>
      <c r="M62" s="15">
        <f t="shared" si="25"/>
        <v>8.25</v>
      </c>
      <c r="N62" s="13">
        <v>0.25</v>
      </c>
      <c r="O62" s="13">
        <v>0.35694444444444445</v>
      </c>
      <c r="P62" s="13">
        <f t="shared" si="28"/>
        <v>0.10694444444444445</v>
      </c>
      <c r="Q62" s="13">
        <v>0.43124999999999997</v>
      </c>
      <c r="R62" s="13">
        <f t="shared" si="29"/>
        <v>7.4305555555555514E-2</v>
      </c>
      <c r="S62" s="13">
        <v>0.54722222222222217</v>
      </c>
      <c r="T62" s="13">
        <f>S62-Q62</f>
        <v>0.1159722222222222</v>
      </c>
      <c r="U62" s="13">
        <v>0.63888888888888895</v>
      </c>
      <c r="V62" s="13">
        <f>U62-S62</f>
        <v>9.1666666666666785E-2</v>
      </c>
      <c r="W62" s="18" t="s">
        <v>172</v>
      </c>
      <c r="X62" s="9"/>
      <c r="Y62" s="9"/>
      <c r="Z62" s="9"/>
      <c r="AA62" s="9"/>
      <c r="AB62" s="9"/>
      <c r="AC62" s="9"/>
      <c r="AD62" s="29"/>
      <c r="AE62" s="9"/>
      <c r="AF62" s="35"/>
      <c r="AG62" s="9"/>
      <c r="AH62" s="7"/>
      <c r="AI62" s="7"/>
      <c r="AJ62" s="7"/>
      <c r="AK62" s="7"/>
      <c r="AL62" s="7"/>
      <c r="AM62" s="7"/>
      <c r="AN62" s="7"/>
      <c r="AO62" s="18"/>
      <c r="AP62" s="18"/>
      <c r="AQ62" s="18" t="s">
        <v>172</v>
      </c>
      <c r="AR62" s="18" t="s">
        <v>172</v>
      </c>
      <c r="AS62" s="18" t="s">
        <v>172</v>
      </c>
    </row>
    <row r="63" spans="1:45">
      <c r="A63" s="14" t="s">
        <v>140</v>
      </c>
      <c r="B63" s="14" t="s">
        <v>142</v>
      </c>
      <c r="C63" s="12">
        <v>83</v>
      </c>
      <c r="D63" s="13">
        <v>0.54166666666666663</v>
      </c>
      <c r="E63" s="13">
        <v>0.59444444444444444</v>
      </c>
      <c r="F63" s="13">
        <f t="shared" si="21"/>
        <v>5.2777777777777812E-2</v>
      </c>
      <c r="G63" s="13">
        <v>0.65069444444444446</v>
      </c>
      <c r="H63" s="13">
        <f t="shared" si="22"/>
        <v>5.6250000000000022E-2</v>
      </c>
      <c r="I63" s="13">
        <v>0.73125000000000007</v>
      </c>
      <c r="J63" s="13">
        <f t="shared" si="23"/>
        <v>8.0555555555555602E-2</v>
      </c>
      <c r="K63" s="13">
        <v>0.83124999999999993</v>
      </c>
      <c r="L63" s="13">
        <f t="shared" si="24"/>
        <v>9.9999999999999867E-2</v>
      </c>
      <c r="M63" s="15">
        <f t="shared" si="25"/>
        <v>6.9499999999999993</v>
      </c>
      <c r="N63" s="13">
        <v>0.25</v>
      </c>
      <c r="O63" s="13">
        <v>0.37777777777777777</v>
      </c>
      <c r="P63" s="13">
        <f t="shared" si="28"/>
        <v>0.12777777777777777</v>
      </c>
      <c r="Q63" s="13">
        <v>0.48055555555555557</v>
      </c>
      <c r="R63" s="13">
        <f t="shared" si="29"/>
        <v>0.1027777777777778</v>
      </c>
      <c r="S63" s="18" t="s">
        <v>172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29"/>
      <c r="AE63" s="9"/>
      <c r="AF63" s="34"/>
      <c r="AG63" s="7"/>
      <c r="AH63" s="7"/>
      <c r="AI63" s="7"/>
      <c r="AJ63" s="7"/>
      <c r="AK63" s="7"/>
      <c r="AL63" s="7"/>
      <c r="AM63" s="7"/>
      <c r="AN63" s="7"/>
      <c r="AO63" s="18"/>
      <c r="AP63" s="18"/>
      <c r="AQ63" s="18" t="s">
        <v>172</v>
      </c>
      <c r="AR63" s="18" t="s">
        <v>172</v>
      </c>
      <c r="AS63" s="18" t="s">
        <v>172</v>
      </c>
    </row>
    <row r="64" spans="1:45">
      <c r="A64" s="12" t="s">
        <v>140</v>
      </c>
      <c r="B64" s="12" t="s">
        <v>143</v>
      </c>
      <c r="C64" s="12">
        <v>84</v>
      </c>
      <c r="D64" s="13">
        <v>0.54166666666666663</v>
      </c>
      <c r="E64" s="13">
        <v>0.59444444444444444</v>
      </c>
      <c r="F64" s="13">
        <f t="shared" si="21"/>
        <v>5.2777777777777812E-2</v>
      </c>
      <c r="G64" s="13">
        <v>0.64861111111111114</v>
      </c>
      <c r="H64" s="13">
        <f t="shared" si="22"/>
        <v>5.4166666666666696E-2</v>
      </c>
      <c r="I64" s="13">
        <v>0.73749999999999993</v>
      </c>
      <c r="J64" s="13">
        <f t="shared" si="23"/>
        <v>8.8888888888888795E-2</v>
      </c>
      <c r="K64" s="13">
        <v>0.85138888888888886</v>
      </c>
      <c r="L64" s="13">
        <f t="shared" si="24"/>
        <v>0.11388888888888893</v>
      </c>
      <c r="M64" s="15">
        <f t="shared" si="25"/>
        <v>7.4333333333333336</v>
      </c>
      <c r="N64" s="13">
        <v>0.25</v>
      </c>
      <c r="O64" s="13">
        <v>0.38611111111111113</v>
      </c>
      <c r="P64" s="13">
        <f t="shared" si="28"/>
        <v>0.13611111111111113</v>
      </c>
      <c r="Q64" s="13">
        <v>0.48125000000000001</v>
      </c>
      <c r="R64" s="13">
        <f t="shared" si="29"/>
        <v>9.5138888888888884E-2</v>
      </c>
      <c r="S64" s="18" t="s">
        <v>172</v>
      </c>
      <c r="T64" s="9"/>
      <c r="U64" s="9"/>
      <c r="V64" s="9"/>
      <c r="W64" s="9"/>
      <c r="X64" s="9"/>
      <c r="Y64" s="9"/>
      <c r="Z64" s="9"/>
      <c r="AA64" s="9"/>
      <c r="AB64" s="9"/>
      <c r="AC64" s="9"/>
      <c r="AD64" s="29"/>
      <c r="AE64" s="9"/>
      <c r="AF64" s="34"/>
      <c r="AG64" s="7"/>
      <c r="AH64" s="7"/>
      <c r="AI64" s="7"/>
      <c r="AJ64" s="7"/>
      <c r="AK64" s="7"/>
      <c r="AL64" s="7"/>
      <c r="AM64" s="7"/>
      <c r="AN64" s="7"/>
      <c r="AO64" s="18"/>
      <c r="AP64" s="18"/>
      <c r="AQ64" s="18" t="s">
        <v>172</v>
      </c>
      <c r="AR64" s="18" t="s">
        <v>172</v>
      </c>
      <c r="AS64" s="18" t="s">
        <v>172</v>
      </c>
    </row>
    <row r="65" spans="1:45">
      <c r="A65" s="8" t="s">
        <v>5</v>
      </c>
      <c r="B65" s="8" t="s">
        <v>6</v>
      </c>
      <c r="C65" s="8">
        <v>3</v>
      </c>
      <c r="D65" s="16" t="s">
        <v>171</v>
      </c>
      <c r="E65" s="9"/>
      <c r="F65" s="9"/>
      <c r="G65" s="9"/>
      <c r="H65" s="9"/>
      <c r="I65" s="9"/>
      <c r="J65" s="9"/>
      <c r="K65" s="9"/>
      <c r="L65" s="9"/>
      <c r="M65" s="16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29"/>
      <c r="AE65" s="16"/>
      <c r="AF65" s="35"/>
      <c r="AG65" s="9"/>
      <c r="AH65" s="9"/>
      <c r="AI65" s="9"/>
      <c r="AJ65" s="9"/>
      <c r="AK65" s="9"/>
      <c r="AL65" s="9"/>
      <c r="AM65" s="9"/>
      <c r="AN65" s="9"/>
      <c r="AO65" s="16"/>
      <c r="AP65" s="16"/>
      <c r="AQ65" s="16" t="s">
        <v>171</v>
      </c>
      <c r="AR65" s="16" t="s">
        <v>171</v>
      </c>
      <c r="AS65" s="16" t="s">
        <v>171</v>
      </c>
    </row>
    <row r="66" spans="1:45">
      <c r="A66" s="11" t="s">
        <v>19</v>
      </c>
      <c r="B66" s="11" t="s">
        <v>20</v>
      </c>
      <c r="C66" s="11">
        <v>11</v>
      </c>
      <c r="D66" s="16" t="s">
        <v>171</v>
      </c>
      <c r="E66" s="9"/>
      <c r="F66" s="9"/>
      <c r="G66" s="9"/>
      <c r="H66" s="9"/>
      <c r="I66" s="9"/>
      <c r="J66" s="9"/>
      <c r="K66" s="9"/>
      <c r="L66" s="9"/>
      <c r="M66" s="16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29"/>
      <c r="AE66" s="16"/>
      <c r="AF66" s="35"/>
      <c r="AG66" s="9"/>
      <c r="AH66" s="9"/>
      <c r="AI66" s="9"/>
      <c r="AJ66" s="9"/>
      <c r="AK66" s="9"/>
      <c r="AL66" s="9"/>
      <c r="AM66" s="9"/>
      <c r="AN66" s="9"/>
      <c r="AO66" s="16"/>
      <c r="AP66" s="16"/>
      <c r="AQ66" s="16" t="s">
        <v>171</v>
      </c>
      <c r="AR66" s="16" t="s">
        <v>171</v>
      </c>
      <c r="AS66" s="16" t="s">
        <v>171</v>
      </c>
    </row>
    <row r="67" spans="1:45">
      <c r="A67" s="11" t="s">
        <v>21</v>
      </c>
      <c r="B67" s="11" t="s">
        <v>23</v>
      </c>
      <c r="C67" s="11">
        <v>13</v>
      </c>
      <c r="D67" s="16" t="s">
        <v>171</v>
      </c>
      <c r="E67" s="9"/>
      <c r="F67" s="9"/>
      <c r="G67" s="9"/>
      <c r="H67" s="9"/>
      <c r="I67" s="9"/>
      <c r="J67" s="9"/>
      <c r="K67" s="9"/>
      <c r="L67" s="9"/>
      <c r="M67" s="16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29"/>
      <c r="AE67" s="16"/>
      <c r="AF67" s="35"/>
      <c r="AG67" s="9"/>
      <c r="AH67" s="9"/>
      <c r="AI67" s="9"/>
      <c r="AJ67" s="9"/>
      <c r="AK67" s="9"/>
      <c r="AL67" s="9"/>
      <c r="AM67" s="9"/>
      <c r="AN67" s="9"/>
      <c r="AO67" s="16"/>
      <c r="AP67" s="16"/>
      <c r="AQ67" s="16" t="s">
        <v>171</v>
      </c>
      <c r="AR67" s="16" t="s">
        <v>171</v>
      </c>
      <c r="AS67" s="16" t="s">
        <v>171</v>
      </c>
    </row>
    <row r="68" spans="1:45">
      <c r="A68" s="11" t="s">
        <v>26</v>
      </c>
      <c r="B68" s="11" t="s">
        <v>30</v>
      </c>
      <c r="C68" s="11">
        <v>18</v>
      </c>
      <c r="D68" s="16" t="s">
        <v>171</v>
      </c>
      <c r="E68" s="9"/>
      <c r="F68" s="9"/>
      <c r="G68" s="9"/>
      <c r="H68" s="9"/>
      <c r="I68" s="9"/>
      <c r="J68" s="9"/>
      <c r="K68" s="9"/>
      <c r="L68" s="9"/>
      <c r="M68" s="16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29"/>
      <c r="AE68" s="16"/>
      <c r="AF68" s="35"/>
      <c r="AG68" s="9"/>
      <c r="AH68" s="9"/>
      <c r="AI68" s="9"/>
      <c r="AJ68" s="9"/>
      <c r="AK68" s="9"/>
      <c r="AL68" s="9"/>
      <c r="AM68" s="9"/>
      <c r="AN68" s="9"/>
      <c r="AO68" s="16"/>
      <c r="AP68" s="16"/>
      <c r="AQ68" s="16" t="s">
        <v>171</v>
      </c>
      <c r="AR68" s="16" t="s">
        <v>171</v>
      </c>
      <c r="AS68" s="16" t="s">
        <v>171</v>
      </c>
    </row>
    <row r="69" spans="1:45">
      <c r="A69" s="1" t="s">
        <v>42</v>
      </c>
      <c r="B69" s="1" t="s">
        <v>43</v>
      </c>
      <c r="C69" s="11">
        <v>25</v>
      </c>
      <c r="D69" s="16" t="s">
        <v>171</v>
      </c>
      <c r="E69" s="9"/>
      <c r="F69" s="9"/>
      <c r="G69" s="9"/>
      <c r="H69" s="9"/>
      <c r="I69" s="9"/>
      <c r="J69" s="9"/>
      <c r="K69" s="9"/>
      <c r="L69" s="9"/>
      <c r="M69" s="16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29"/>
      <c r="AE69" s="16"/>
      <c r="AF69" s="35"/>
      <c r="AG69" s="9"/>
      <c r="AH69" s="9"/>
      <c r="AI69" s="9"/>
      <c r="AJ69" s="9"/>
      <c r="AK69" s="9"/>
      <c r="AL69" s="9"/>
      <c r="AM69" s="9"/>
      <c r="AN69" s="9"/>
      <c r="AO69" s="16"/>
      <c r="AP69" s="16"/>
      <c r="AQ69" s="16" t="s">
        <v>171</v>
      </c>
      <c r="AR69" s="16" t="s">
        <v>171</v>
      </c>
      <c r="AS69" s="16" t="s">
        <v>171</v>
      </c>
    </row>
    <row r="70" spans="1:45">
      <c r="A70" s="11" t="s">
        <v>47</v>
      </c>
      <c r="B70" s="11" t="s">
        <v>48</v>
      </c>
      <c r="C70" s="11">
        <v>28</v>
      </c>
      <c r="D70" s="16" t="s">
        <v>171</v>
      </c>
      <c r="E70" s="9"/>
      <c r="F70" s="9"/>
      <c r="G70" s="9"/>
      <c r="H70" s="9"/>
      <c r="I70" s="9"/>
      <c r="J70" s="9"/>
      <c r="K70" s="9"/>
      <c r="L70" s="9"/>
      <c r="M70" s="16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29"/>
      <c r="AE70" s="16"/>
      <c r="AF70" s="35"/>
      <c r="AG70" s="9"/>
      <c r="AH70" s="9"/>
      <c r="AI70" s="9"/>
      <c r="AJ70" s="9"/>
      <c r="AK70" s="9"/>
      <c r="AL70" s="9"/>
      <c r="AM70" s="9"/>
      <c r="AN70" s="9"/>
      <c r="AO70" s="16"/>
      <c r="AP70" s="16"/>
      <c r="AQ70" s="16" t="s">
        <v>171</v>
      </c>
      <c r="AR70" s="16" t="s">
        <v>171</v>
      </c>
      <c r="AS70" s="16" t="s">
        <v>171</v>
      </c>
    </row>
    <row r="71" spans="1:45">
      <c r="A71" s="11" t="s">
        <v>51</v>
      </c>
      <c r="B71" s="11" t="s">
        <v>52</v>
      </c>
      <c r="C71" s="11">
        <v>30</v>
      </c>
      <c r="D71" s="16" t="s">
        <v>171</v>
      </c>
      <c r="E71" s="9"/>
      <c r="F71" s="9"/>
      <c r="G71" s="9"/>
      <c r="H71" s="9"/>
      <c r="I71" s="9"/>
      <c r="J71" s="9"/>
      <c r="K71" s="9"/>
      <c r="L71" s="9"/>
      <c r="M71" s="16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29"/>
      <c r="AE71" s="16"/>
      <c r="AF71" s="35"/>
      <c r="AG71" s="9"/>
      <c r="AH71" s="9"/>
      <c r="AI71" s="9"/>
      <c r="AJ71" s="9"/>
      <c r="AK71" s="9"/>
      <c r="AL71" s="9"/>
      <c r="AM71" s="9"/>
      <c r="AN71" s="9"/>
      <c r="AO71" s="16"/>
      <c r="AP71" s="16"/>
      <c r="AQ71" s="16" t="s">
        <v>171</v>
      </c>
      <c r="AR71" s="16" t="s">
        <v>171</v>
      </c>
      <c r="AS71" s="16" t="s">
        <v>171</v>
      </c>
    </row>
    <row r="72" spans="1:45">
      <c r="A72" s="11" t="s">
        <v>53</v>
      </c>
      <c r="B72" s="11" t="s">
        <v>54</v>
      </c>
      <c r="C72" s="11">
        <v>31</v>
      </c>
      <c r="D72" s="16" t="s">
        <v>171</v>
      </c>
      <c r="E72" s="9"/>
      <c r="F72" s="9"/>
      <c r="G72" s="9"/>
      <c r="H72" s="9"/>
      <c r="I72" s="9"/>
      <c r="J72" s="9"/>
      <c r="K72" s="9"/>
      <c r="L72" s="9"/>
      <c r="M72" s="16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29"/>
      <c r="AE72" s="16"/>
      <c r="AF72" s="35"/>
      <c r="AG72" s="9"/>
      <c r="AH72" s="9"/>
      <c r="AI72" s="9"/>
      <c r="AJ72" s="9"/>
      <c r="AK72" s="9"/>
      <c r="AL72" s="9"/>
      <c r="AM72" s="9"/>
      <c r="AN72" s="9"/>
      <c r="AO72" s="16"/>
      <c r="AP72" s="16"/>
      <c r="AQ72" s="16" t="s">
        <v>171</v>
      </c>
      <c r="AR72" s="16" t="s">
        <v>171</v>
      </c>
      <c r="AS72" s="16" t="s">
        <v>171</v>
      </c>
    </row>
    <row r="73" spans="1:45">
      <c r="A73" s="11" t="s">
        <v>57</v>
      </c>
      <c r="B73" s="11" t="s">
        <v>58</v>
      </c>
      <c r="C73" s="11">
        <v>33</v>
      </c>
      <c r="D73" s="16" t="s">
        <v>171</v>
      </c>
      <c r="E73" s="9"/>
      <c r="F73" s="9"/>
      <c r="G73" s="9"/>
      <c r="H73" s="9"/>
      <c r="I73" s="9"/>
      <c r="J73" s="9"/>
      <c r="K73" s="9"/>
      <c r="L73" s="9"/>
      <c r="M73" s="16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29"/>
      <c r="AE73" s="16"/>
      <c r="AF73" s="35"/>
      <c r="AG73" s="9"/>
      <c r="AH73" s="9"/>
      <c r="AI73" s="9"/>
      <c r="AJ73" s="9"/>
      <c r="AK73" s="9"/>
      <c r="AL73" s="9"/>
      <c r="AM73" s="9"/>
      <c r="AN73" s="9"/>
      <c r="AO73" s="16"/>
      <c r="AP73" s="16"/>
      <c r="AQ73" s="16" t="s">
        <v>171</v>
      </c>
      <c r="AR73" s="16" t="s">
        <v>171</v>
      </c>
      <c r="AS73" s="16" t="s">
        <v>171</v>
      </c>
    </row>
    <row r="74" spans="1:45">
      <c r="A74" s="11" t="s">
        <v>63</v>
      </c>
      <c r="B74" s="11" t="s">
        <v>64</v>
      </c>
      <c r="C74" s="11">
        <v>36</v>
      </c>
      <c r="D74" s="16" t="s">
        <v>171</v>
      </c>
      <c r="E74" s="9"/>
      <c r="F74" s="9"/>
      <c r="G74" s="9"/>
      <c r="H74" s="9"/>
      <c r="I74" s="9"/>
      <c r="J74" s="9"/>
      <c r="K74" s="9"/>
      <c r="L74" s="9"/>
      <c r="M74" s="16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29"/>
      <c r="AE74" s="16"/>
      <c r="AF74" s="35"/>
      <c r="AG74" s="9"/>
      <c r="AH74" s="9"/>
      <c r="AI74" s="9"/>
      <c r="AJ74" s="9"/>
      <c r="AK74" s="9"/>
      <c r="AL74" s="9"/>
      <c r="AM74" s="9"/>
      <c r="AN74" s="9"/>
      <c r="AO74" s="16"/>
      <c r="AP74" s="16"/>
      <c r="AQ74" s="16" t="s">
        <v>171</v>
      </c>
      <c r="AR74" s="16" t="s">
        <v>171</v>
      </c>
      <c r="AS74" s="16" t="s">
        <v>171</v>
      </c>
    </row>
    <row r="75" spans="1:45">
      <c r="A75" s="11" t="s">
        <v>67</v>
      </c>
      <c r="B75" s="11" t="s">
        <v>68</v>
      </c>
      <c r="C75" s="11">
        <v>38</v>
      </c>
      <c r="D75" s="16" t="s">
        <v>171</v>
      </c>
      <c r="E75" s="9"/>
      <c r="F75" s="9"/>
      <c r="G75" s="9"/>
      <c r="H75" s="9"/>
      <c r="I75" s="9"/>
      <c r="J75" s="9"/>
      <c r="K75" s="9"/>
      <c r="L75" s="9"/>
      <c r="M75" s="16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29"/>
      <c r="AE75" s="16"/>
      <c r="AF75" s="35"/>
      <c r="AG75" s="9"/>
      <c r="AH75" s="9"/>
      <c r="AI75" s="9"/>
      <c r="AJ75" s="9"/>
      <c r="AK75" s="9"/>
      <c r="AL75" s="9"/>
      <c r="AM75" s="9"/>
      <c r="AN75" s="9"/>
      <c r="AO75" s="16"/>
      <c r="AP75" s="16"/>
      <c r="AQ75" s="16" t="s">
        <v>171</v>
      </c>
      <c r="AR75" s="16" t="s">
        <v>171</v>
      </c>
      <c r="AS75" s="16" t="s">
        <v>171</v>
      </c>
    </row>
    <row r="76" spans="1:45">
      <c r="A76" s="11" t="s">
        <v>75</v>
      </c>
      <c r="B76" s="11" t="s">
        <v>76</v>
      </c>
      <c r="C76" s="11">
        <v>42</v>
      </c>
      <c r="D76" s="16" t="s">
        <v>171</v>
      </c>
      <c r="E76" s="9"/>
      <c r="F76" s="9"/>
      <c r="G76" s="9"/>
      <c r="H76" s="9"/>
      <c r="I76" s="9"/>
      <c r="J76" s="9"/>
      <c r="K76" s="9"/>
      <c r="L76" s="9"/>
      <c r="M76" s="16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29"/>
      <c r="AE76" s="16"/>
      <c r="AF76" s="35"/>
      <c r="AG76" s="9"/>
      <c r="AH76" s="9"/>
      <c r="AI76" s="9"/>
      <c r="AJ76" s="9"/>
      <c r="AK76" s="9"/>
      <c r="AL76" s="9"/>
      <c r="AM76" s="9"/>
      <c r="AN76" s="9"/>
      <c r="AO76" s="16"/>
      <c r="AP76" s="16"/>
      <c r="AQ76" s="16" t="s">
        <v>171</v>
      </c>
      <c r="AR76" s="16" t="s">
        <v>171</v>
      </c>
      <c r="AS76" s="16" t="s">
        <v>171</v>
      </c>
    </row>
    <row r="77" spans="1:45">
      <c r="A77" s="1" t="s">
        <v>85</v>
      </c>
      <c r="B77" s="1" t="s">
        <v>86</v>
      </c>
      <c r="C77" s="11">
        <v>47</v>
      </c>
      <c r="D77" s="16" t="s">
        <v>171</v>
      </c>
      <c r="E77" s="9"/>
      <c r="F77" s="9"/>
      <c r="G77" s="9"/>
      <c r="H77" s="9"/>
      <c r="I77" s="9"/>
      <c r="J77" s="9"/>
      <c r="K77" s="9"/>
      <c r="L77" s="9"/>
      <c r="M77" s="16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29"/>
      <c r="AE77" s="16"/>
      <c r="AF77" s="35"/>
      <c r="AG77" s="9"/>
      <c r="AH77" s="9"/>
      <c r="AI77" s="9"/>
      <c r="AJ77" s="9"/>
      <c r="AK77" s="9"/>
      <c r="AL77" s="9"/>
      <c r="AM77" s="9"/>
      <c r="AN77" s="9"/>
      <c r="AO77" s="16"/>
      <c r="AP77" s="16"/>
      <c r="AQ77" s="16" t="s">
        <v>171</v>
      </c>
      <c r="AR77" s="16" t="s">
        <v>171</v>
      </c>
      <c r="AS77" s="16" t="s">
        <v>171</v>
      </c>
    </row>
    <row r="78" spans="1:45">
      <c r="A78" s="11" t="s">
        <v>91</v>
      </c>
      <c r="B78" s="11" t="s">
        <v>92</v>
      </c>
      <c r="C78" s="11">
        <v>51</v>
      </c>
      <c r="D78" s="16" t="s">
        <v>171</v>
      </c>
      <c r="E78" s="9"/>
      <c r="F78" s="9"/>
      <c r="G78" s="9"/>
      <c r="H78" s="9"/>
      <c r="I78" s="9"/>
      <c r="J78" s="9"/>
      <c r="K78" s="9"/>
      <c r="L78" s="9"/>
      <c r="M78" s="16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29"/>
      <c r="AE78" s="16"/>
      <c r="AF78" s="35"/>
      <c r="AG78" s="9"/>
      <c r="AH78" s="9"/>
      <c r="AI78" s="9"/>
      <c r="AJ78" s="9"/>
      <c r="AK78" s="9"/>
      <c r="AL78" s="9"/>
      <c r="AM78" s="9"/>
      <c r="AN78" s="9"/>
      <c r="AO78" s="16"/>
      <c r="AP78" s="16"/>
      <c r="AQ78" s="16" t="s">
        <v>171</v>
      </c>
      <c r="AR78" s="16" t="s">
        <v>171</v>
      </c>
      <c r="AS78" s="16" t="s">
        <v>171</v>
      </c>
    </row>
    <row r="79" spans="1:45">
      <c r="A79" s="11" t="s">
        <v>95</v>
      </c>
      <c r="B79" s="11" t="s">
        <v>96</v>
      </c>
      <c r="C79" s="11">
        <v>53</v>
      </c>
      <c r="D79" s="16" t="s">
        <v>171</v>
      </c>
      <c r="E79" s="9"/>
      <c r="F79" s="9"/>
      <c r="G79" s="9"/>
      <c r="H79" s="9"/>
      <c r="I79" s="9"/>
      <c r="J79" s="9"/>
      <c r="K79" s="9"/>
      <c r="L79" s="9"/>
      <c r="M79" s="16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29"/>
      <c r="AE79" s="16"/>
      <c r="AF79" s="35"/>
      <c r="AG79" s="9"/>
      <c r="AH79" s="9"/>
      <c r="AI79" s="9"/>
      <c r="AJ79" s="9"/>
      <c r="AK79" s="9"/>
      <c r="AL79" s="9"/>
      <c r="AM79" s="9"/>
      <c r="AN79" s="9"/>
      <c r="AO79" s="16"/>
      <c r="AP79" s="16"/>
      <c r="AQ79" s="16" t="s">
        <v>171</v>
      </c>
      <c r="AR79" s="16" t="s">
        <v>171</v>
      </c>
      <c r="AS79" s="16" t="s">
        <v>171</v>
      </c>
    </row>
    <row r="80" spans="1:45">
      <c r="A80" s="11" t="s">
        <v>105</v>
      </c>
      <c r="B80" s="11" t="s">
        <v>106</v>
      </c>
      <c r="C80" s="11">
        <v>59</v>
      </c>
      <c r="D80" s="16" t="s">
        <v>171</v>
      </c>
      <c r="E80" s="9"/>
      <c r="F80" s="9"/>
      <c r="G80" s="9"/>
      <c r="H80" s="9"/>
      <c r="I80" s="9"/>
      <c r="J80" s="9"/>
      <c r="K80" s="9"/>
      <c r="L80" s="9"/>
      <c r="M80" s="16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29"/>
      <c r="AE80" s="16"/>
      <c r="AF80" s="35"/>
      <c r="AG80" s="9"/>
      <c r="AH80" s="9"/>
      <c r="AI80" s="9"/>
      <c r="AJ80" s="9"/>
      <c r="AK80" s="9"/>
      <c r="AL80" s="9"/>
      <c r="AM80" s="9"/>
      <c r="AN80" s="9"/>
      <c r="AO80" s="16"/>
      <c r="AP80" s="16"/>
      <c r="AQ80" s="16" t="s">
        <v>171</v>
      </c>
      <c r="AR80" s="16" t="s">
        <v>171</v>
      </c>
      <c r="AS80" s="16" t="s">
        <v>171</v>
      </c>
    </row>
    <row r="81" spans="1:45">
      <c r="A81" s="11" t="s">
        <v>105</v>
      </c>
      <c r="B81" s="11" t="s">
        <v>28</v>
      </c>
      <c r="C81" s="11">
        <v>63</v>
      </c>
      <c r="D81" s="16" t="s">
        <v>171</v>
      </c>
      <c r="E81" s="9"/>
      <c r="F81" s="9"/>
      <c r="G81" s="9"/>
      <c r="H81" s="9"/>
      <c r="I81" s="9"/>
      <c r="J81" s="9"/>
      <c r="K81" s="9"/>
      <c r="L81" s="9"/>
      <c r="M81" s="16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29"/>
      <c r="AE81" s="16"/>
      <c r="AF81" s="35"/>
      <c r="AG81" s="9"/>
      <c r="AH81" s="9"/>
      <c r="AI81" s="9"/>
      <c r="AJ81" s="9"/>
      <c r="AK81" s="9"/>
      <c r="AL81" s="9"/>
      <c r="AM81" s="9"/>
      <c r="AN81" s="9"/>
      <c r="AO81" s="16"/>
      <c r="AP81" s="16"/>
      <c r="AQ81" s="16" t="s">
        <v>171</v>
      </c>
      <c r="AR81" s="16" t="s">
        <v>171</v>
      </c>
      <c r="AS81" s="16" t="s">
        <v>171</v>
      </c>
    </row>
    <row r="82" spans="1:45">
      <c r="A82" s="11" t="s">
        <v>122</v>
      </c>
      <c r="B82" s="11" t="s">
        <v>123</v>
      </c>
      <c r="C82" s="11">
        <v>72</v>
      </c>
      <c r="D82" s="16" t="s">
        <v>171</v>
      </c>
      <c r="E82" s="9"/>
      <c r="F82" s="9"/>
      <c r="G82" s="9"/>
      <c r="H82" s="9"/>
      <c r="I82" s="9"/>
      <c r="J82" s="9"/>
      <c r="K82" s="9"/>
      <c r="L82" s="9"/>
      <c r="M82" s="16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29"/>
      <c r="AE82" s="16"/>
      <c r="AF82" s="35"/>
      <c r="AG82" s="9"/>
      <c r="AH82" s="9"/>
      <c r="AI82" s="9"/>
      <c r="AJ82" s="9"/>
      <c r="AK82" s="9"/>
      <c r="AL82" s="9"/>
      <c r="AM82" s="9"/>
      <c r="AN82" s="9"/>
      <c r="AO82" s="16"/>
      <c r="AP82" s="16"/>
      <c r="AQ82" s="16" t="s">
        <v>171</v>
      </c>
      <c r="AR82" s="16" t="s">
        <v>171</v>
      </c>
      <c r="AS82" s="16" t="s">
        <v>171</v>
      </c>
    </row>
    <row r="83" spans="1:45">
      <c r="A83" s="11" t="s">
        <v>124</v>
      </c>
      <c r="B83" s="11" t="s">
        <v>125</v>
      </c>
      <c r="C83" s="11">
        <v>73</v>
      </c>
      <c r="D83" s="16" t="s">
        <v>171</v>
      </c>
      <c r="E83" s="9"/>
      <c r="F83" s="9"/>
      <c r="G83" s="9"/>
      <c r="H83" s="9"/>
      <c r="I83" s="9"/>
      <c r="J83" s="9"/>
      <c r="K83" s="9"/>
      <c r="L83" s="9"/>
      <c r="M83" s="16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29"/>
      <c r="AE83" s="16"/>
      <c r="AF83" s="35"/>
      <c r="AG83" s="9"/>
      <c r="AH83" s="9"/>
      <c r="AI83" s="9"/>
      <c r="AJ83" s="9"/>
      <c r="AK83" s="9"/>
      <c r="AL83" s="9"/>
      <c r="AM83" s="9"/>
      <c r="AN83" s="9"/>
      <c r="AO83" s="16"/>
      <c r="AP83" s="16"/>
      <c r="AQ83" s="16" t="s">
        <v>171</v>
      </c>
      <c r="AR83" s="16" t="s">
        <v>171</v>
      </c>
      <c r="AS83" s="16" t="s">
        <v>171</v>
      </c>
    </row>
    <row r="84" spans="1:45">
      <c r="A84" s="11" t="s">
        <v>126</v>
      </c>
      <c r="B84" s="11" t="s">
        <v>127</v>
      </c>
      <c r="C84" s="11">
        <v>74</v>
      </c>
      <c r="D84" s="16" t="s">
        <v>171</v>
      </c>
      <c r="E84" s="9"/>
      <c r="F84" s="9"/>
      <c r="G84" s="9"/>
      <c r="H84" s="9"/>
      <c r="I84" s="9"/>
      <c r="J84" s="9"/>
      <c r="K84" s="9"/>
      <c r="L84" s="9"/>
      <c r="M84" s="16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29"/>
      <c r="AE84" s="16"/>
      <c r="AF84" s="35"/>
      <c r="AG84" s="9"/>
      <c r="AH84" s="9"/>
      <c r="AI84" s="9"/>
      <c r="AJ84" s="9"/>
      <c r="AK84" s="9"/>
      <c r="AL84" s="9"/>
      <c r="AM84" s="9"/>
      <c r="AN84" s="9"/>
      <c r="AO84" s="16"/>
      <c r="AP84" s="16"/>
      <c r="AQ84" s="16" t="s">
        <v>171</v>
      </c>
      <c r="AR84" s="16" t="s">
        <v>171</v>
      </c>
      <c r="AS84" s="16" t="s">
        <v>171</v>
      </c>
    </row>
    <row r="85" spans="1:45">
      <c r="A85" s="11" t="s">
        <v>128</v>
      </c>
      <c r="B85" s="11" t="s">
        <v>129</v>
      </c>
      <c r="C85" s="11">
        <v>75</v>
      </c>
      <c r="D85" s="16" t="s">
        <v>171</v>
      </c>
      <c r="E85" s="9"/>
      <c r="F85" s="9"/>
      <c r="G85" s="9"/>
      <c r="H85" s="9"/>
      <c r="I85" s="9"/>
      <c r="J85" s="9"/>
      <c r="K85" s="9"/>
      <c r="L85" s="9"/>
      <c r="M85" s="16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29"/>
      <c r="AE85" s="16"/>
      <c r="AF85" s="35"/>
      <c r="AG85" s="9"/>
      <c r="AH85" s="9"/>
      <c r="AI85" s="9"/>
      <c r="AJ85" s="9"/>
      <c r="AK85" s="9"/>
      <c r="AL85" s="9"/>
      <c r="AM85" s="9"/>
      <c r="AN85" s="9"/>
      <c r="AO85" s="16"/>
      <c r="AP85" s="16"/>
      <c r="AQ85" s="16" t="s">
        <v>171</v>
      </c>
      <c r="AR85" s="16" t="s">
        <v>171</v>
      </c>
      <c r="AS85" s="16" t="s">
        <v>171</v>
      </c>
    </row>
    <row r="86" spans="1:45">
      <c r="A86" s="11" t="s">
        <v>132</v>
      </c>
      <c r="B86" s="11" t="s">
        <v>133</v>
      </c>
      <c r="C86" s="11">
        <v>77</v>
      </c>
      <c r="D86" s="16" t="s">
        <v>171</v>
      </c>
      <c r="E86" s="9"/>
      <c r="F86" s="9"/>
      <c r="G86" s="9"/>
      <c r="H86" s="9"/>
      <c r="I86" s="9"/>
      <c r="J86" s="9"/>
      <c r="K86" s="9"/>
      <c r="L86" s="9"/>
      <c r="M86" s="16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29"/>
      <c r="AE86" s="16"/>
      <c r="AF86" s="35"/>
      <c r="AG86" s="9"/>
      <c r="AH86" s="9"/>
      <c r="AI86" s="9"/>
      <c r="AJ86" s="9"/>
      <c r="AK86" s="9"/>
      <c r="AL86" s="9"/>
      <c r="AM86" s="9"/>
      <c r="AN86" s="9"/>
      <c r="AO86" s="16"/>
      <c r="AP86" s="16"/>
      <c r="AQ86" s="16" t="s">
        <v>171</v>
      </c>
      <c r="AR86" s="16" t="s">
        <v>171</v>
      </c>
      <c r="AS86" s="16" t="s">
        <v>171</v>
      </c>
    </row>
    <row r="87" spans="1:45">
      <c r="A87" s="11" t="s">
        <v>94</v>
      </c>
      <c r="B87" s="11" t="s">
        <v>134</v>
      </c>
      <c r="C87" s="11">
        <v>78</v>
      </c>
      <c r="D87" s="16" t="s">
        <v>171</v>
      </c>
      <c r="E87" s="9"/>
      <c r="F87" s="9"/>
      <c r="G87" s="9"/>
      <c r="H87" s="9"/>
      <c r="I87" s="9"/>
      <c r="J87" s="9"/>
      <c r="K87" s="9"/>
      <c r="L87" s="9"/>
      <c r="M87" s="16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29"/>
      <c r="AE87" s="16"/>
      <c r="AF87" s="35"/>
      <c r="AG87" s="9"/>
      <c r="AH87" s="9"/>
      <c r="AI87" s="9"/>
      <c r="AJ87" s="9"/>
      <c r="AK87" s="9"/>
      <c r="AL87" s="9"/>
      <c r="AM87" s="9"/>
      <c r="AN87" s="9"/>
      <c r="AO87" s="16"/>
      <c r="AP87" s="16"/>
      <c r="AQ87" s="16" t="s">
        <v>171</v>
      </c>
      <c r="AR87" s="16" t="s">
        <v>171</v>
      </c>
      <c r="AS87" s="16" t="s">
        <v>171</v>
      </c>
    </row>
    <row r="88" spans="1:45">
      <c r="A88" s="1" t="s">
        <v>140</v>
      </c>
      <c r="B88" s="1" t="s">
        <v>141</v>
      </c>
      <c r="C88" s="11">
        <v>82</v>
      </c>
      <c r="D88" s="16" t="s">
        <v>171</v>
      </c>
      <c r="E88" s="9"/>
      <c r="F88" s="9"/>
      <c r="G88" s="9"/>
      <c r="H88" s="9"/>
      <c r="I88" s="9"/>
      <c r="J88" s="9"/>
      <c r="K88" s="9"/>
      <c r="L88" s="9"/>
      <c r="M88" s="16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29"/>
      <c r="AE88" s="16"/>
      <c r="AF88" s="35"/>
      <c r="AG88" s="9"/>
      <c r="AH88" s="9"/>
      <c r="AI88" s="9"/>
      <c r="AJ88" s="9"/>
      <c r="AK88" s="9"/>
      <c r="AL88" s="9"/>
      <c r="AM88" s="9"/>
      <c r="AN88" s="9"/>
      <c r="AO88" s="16"/>
      <c r="AP88" s="16"/>
      <c r="AQ88" s="16" t="s">
        <v>171</v>
      </c>
      <c r="AR88" s="16" t="s">
        <v>171</v>
      </c>
      <c r="AS88" s="16" t="s">
        <v>171</v>
      </c>
    </row>
  </sheetData>
  <sortState ref="A2:AR88">
    <sortCondition ref="AR2:AR88"/>
  </sortState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3" sqref="F33"/>
    </sheetView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Bingham</cp:lastModifiedBy>
  <cp:lastPrinted>2012-09-06T13:56:21Z</cp:lastPrinted>
  <dcterms:created xsi:type="dcterms:W3CDTF">2012-08-30T21:01:12Z</dcterms:created>
  <dcterms:modified xsi:type="dcterms:W3CDTF">2012-09-10T13:08:16Z</dcterms:modified>
</cp:coreProperties>
</file>